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Раздел 1" sheetId="1" r:id="rId1"/>
    <sheet name="Раздел 3" sheetId="2" r:id="rId2"/>
    <sheet name="Настройка" sheetId="3" r:id="rId3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Исполнитель">'Раздел 3'!$D$66</definedName>
    <definedName name="Конец100">'Раздел 1'!$J$30</definedName>
    <definedName name="Конец200">#REF!</definedName>
    <definedName name="Конец200_">#REF!</definedName>
    <definedName name="Конец450">#REF!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#REF!</definedName>
    <definedName name="Начало450">#REF!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#REF!</definedName>
    <definedName name="РасходНаимПок">#REF!</definedName>
    <definedName name="РасходСумма4">#REF!</definedName>
    <definedName name="РасходСумма5">#REF!</definedName>
    <definedName name="РасходСумма6">#REF!</definedName>
    <definedName name="РасходСумма7">#REF!</definedName>
    <definedName name="РасходСумма8">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#REF!</definedName>
    <definedName name="Столбец4Строка520_171">'Раздел 3'!$D$11</definedName>
    <definedName name="Столбец4Строка520_520">'Раздел 3'!$D$12</definedName>
    <definedName name="Столбец4Строка520_540">'Раздел 3'!$D$14</definedName>
    <definedName name="Столбец4Строка520_620">'Раздел 3'!$D$13</definedName>
    <definedName name="Столбец4Строка520_640">'Раздел 3'!$D$15</definedName>
    <definedName name="Столбец4Строка520_710">'Раздел 3'!$D$16</definedName>
    <definedName name="Столбец4Строка520_810">'Раздел 3'!$D$17</definedName>
    <definedName name="Столбец4Строка591">'Раздел 3'!$D$19</definedName>
    <definedName name="Столбец4Строка592">'Раздел 3'!$D$20</definedName>
    <definedName name="Столбец4Строка620_720">'Раздел 3'!$D$23</definedName>
    <definedName name="Столбец4Строка620_820">'Раздел 3'!$D$24</definedName>
    <definedName name="Столбец4Строка700">'Раздел 3'!$D$25</definedName>
    <definedName name="Столбец4Строка821">'Раздел 3'!$D$34</definedName>
    <definedName name="Столбец4Строка822">'Раздел 3'!$D$35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#REF!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#REF!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#REF!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#REF!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<sst xmlns="http://schemas.openxmlformats.org/spreadsheetml/2006/main" count="1021" uniqueCount="611">
  <si>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</si>
  <si>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</si>
  <si>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</si>
  <si>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</si>
  <si>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</si>
  <si>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</si>
  <si>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</si>
  <si>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</si>
  <si>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</si>
  <si>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</si>
  <si>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</si>
  <si>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</si>
  <si>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</si>
  <si>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</si>
  <si>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</si>
  <si>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</si>
  <si>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Муниципальное общеобразовательное учреждение - Средняя общеобразовательная  школа  села Найтоповичи Унечского района Брянской области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</si>
  <si>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</si>
  <si>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</si>
  <si>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</si>
  <si>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</si>
  <si>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</si>
  <si>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</si>
  <si>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Iif(m.nCol4Row520_620 = 0 And m.nCol5Row520_620 = 0 And m.nCol6Row520_620 = 0 And m.nCol7Row520_620 = 0 And m.nCol8Row520_620 = 0, This.Book.SetRowHidden(This.Book.Row, This.Book.Row, .T.), "")</t>
  </si>
  <si>
    <t>ГНИ4_РасходНачало</t>
  </si>
  <si>
    <t>Столбец5Строка591</t>
  </si>
  <si>
    <t>Столбец4Строка060</t>
  </si>
  <si>
    <t>m.nCol5Row520_171</t>
  </si>
  <si>
    <t>m.nCol7Row040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</si>
  <si>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</si>
  <si>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</si>
  <si>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</si>
  <si>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</si>
  <si>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</si>
  <si>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</si>
  <si>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</si>
  <si>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</si>
  <si>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</si>
  <si>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</si>
  <si>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</si>
  <si>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</si>
  <si>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</si>
  <si>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</si>
  <si>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</si>
  <si>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</si>
  <si>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</si>
  <si>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</si>
  <si>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</si>
  <si>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</si>
  <si>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</si>
  <si>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m.nCol4Row620_820</t>
  </si>
  <si>
    <t>092</t>
  </si>
  <si>
    <t>010</t>
  </si>
  <si>
    <t>Iif(m.nCol4Row520_520 = 0 And m.nCol5Row520_520 = 0 And m.nCol6Row520_520 = 0 And m.nCol7Row520_520 = 0 And m.nCol8Row520_520 = 0, This.Book.SetRowHidden(This.Book.Row, This.Book.Row, .T.), "")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</si>
  <si>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</si>
  <si>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</si>
  <si>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</si>
  <si>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</si>
  <si>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</si>
  <si>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</si>
  <si>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Столбец4Строка030</t>
  </si>
  <si>
    <t>РасходИт2Сумма7</t>
  </si>
  <si>
    <t>Столбец5Строка950</t>
  </si>
  <si>
    <t>m.nCol4Row520_171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</si>
  <si>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</si>
  <si>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</si>
  <si>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</si>
  <si>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</si>
  <si>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</si>
  <si>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</si>
  <si>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</si>
  <si>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</si>
  <si>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</si>
  <si>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</si>
  <si>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</si>
  <si>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</si>
  <si>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Столбец4Строка520_640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</si>
  <si>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</si>
  <si>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</si>
  <si>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</si>
  <si>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</si>
  <si>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</si>
  <si>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</si>
  <si>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</si>
  <si>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""</t>
  </si>
  <si>
    <t>РасходКодАналит</t>
  </si>
  <si>
    <t>m.nCol7Row620_820</t>
  </si>
  <si>
    <t>ки</t>
  </si>
  <si>
    <t>на 01 января 2023 г.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</si>
  <si>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</si>
  <si>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</si>
  <si>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</si>
  <si>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</si>
  <si>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</si>
  <si>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</si>
  <si>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</si>
  <si>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</si>
  <si>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</si>
  <si>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</si>
  <si>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</si>
  <si>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Столбец4Строка822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</si>
  <si>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</si>
  <si>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</si>
  <si>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</si>
  <si>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</si>
  <si>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</si>
  <si>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</si>
  <si>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</si>
  <si>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</si>
  <si>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This.Print0s = .T.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</si>
  <si>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</si>
  <si>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</si>
  <si>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</si>
  <si>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</si>
  <si>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</si>
  <si>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</si>
  <si>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</si>
  <si>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</si>
  <si>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</si>
  <si>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</si>
  <si>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</si>
  <si>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</si>
  <si>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</si>
  <si>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</si>
  <si>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Столбец4Строка520_710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</si>
  <si>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</si>
  <si>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</si>
  <si>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</si>
  <si>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</si>
  <si>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Столбец4Строка591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</si>
  <si>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</si>
  <si>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</si>
  <si>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</si>
  <si>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</si>
  <si>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</si>
  <si>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</si>
  <si>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</si>
  <si>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</si>
  <si>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Iif(m.nCol4Row520_710 = 0 And m.nCol5Row520_710 = 0 And m.nCol6Row520_710 = 0 And m.nCol7Row520_710 = 0 And m.nCol8Row520_710 = 0, This.Book.SetRowHidden(This.Book.Row, This.Book.Row, .T.), "")</t>
  </si>
  <si>
    <t>от выбытий непроизведенных активов</t>
  </si>
  <si>
    <t>Столбец6Строка620_720</t>
  </si>
  <si>
    <t>m.nCol4Row520_520</t>
  </si>
  <si>
    <t>Столбец4Строка094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</si>
  <si>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</si>
  <si>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</si>
  <si>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</si>
  <si>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</si>
  <si>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</si>
  <si>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</si>
  <si>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</si>
  <si>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</si>
  <si>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</si>
  <si>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</si>
  <si>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</si>
  <si>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</si>
  <si>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</si>
  <si>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</si>
  <si>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</si>
  <si>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</si>
  <si>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</si>
  <si>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</si>
  <si>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</si>
  <si>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</si>
  <si>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</si>
  <si>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</si>
  <si>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</si>
  <si>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</si>
  <si>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</si>
  <si>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</si>
  <si>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</si>
  <si>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</si>
  <si>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</si>
  <si>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m.nCol4Row620_720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</si>
  <si>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</si>
  <si>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</si>
  <si>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</si>
  <si>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</si>
  <si>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</si>
  <si>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</si>
  <si>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</si>
  <si>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</si>
  <si>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</si>
  <si>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</si>
  <si>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Яськова О.М.</t>
  </si>
  <si>
    <t>ГНИ4_ИдФайл</t>
  </si>
  <si>
    <t>Источники финансирования дефицита средств - всего</t>
  </si>
  <si>
    <t>Iif(m.nCol4Row520_171 = 0 And m.nCol5Row520_171 = 0 And m.nCol6Row520_171 = 0 And m.nCol7Row520_171 = 0 And m.nCol8Row520_171 = 0, This.Book.SetRowHidden(This.Book.Row, This.Book.Row, .T.), "")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</si>
  <si>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</si>
  <si>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</si>
  <si>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</si>
  <si>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</si>
  <si>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</si>
  <si>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</si>
  <si>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</si>
  <si>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</si>
  <si>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</si>
  <si>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</si>
  <si>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</si>
  <si>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</si>
  <si>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</si>
  <si>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</si>
  <si>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</si>
  <si>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</si>
  <si>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</si>
  <si>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</si>
  <si>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</si>
  <si>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</si>
  <si>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</si>
  <si>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</si>
  <si>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</si>
  <si>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</si>
  <si>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</si>
  <si>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</si>
  <si>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20.05.2022 № 78н)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</si>
  <si>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</si>
  <si>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</si>
  <si>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</si>
  <si>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</si>
  <si>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</si>
  <si>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</si>
  <si>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</si>
  <si>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</si>
  <si>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</si>
  <si>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</si>
  <si>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</si>
  <si>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Столбец4Строка520_540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</si>
  <si>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</si>
  <si>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</si>
  <si>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</si>
  <si>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</si>
  <si>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</si>
  <si>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</si>
  <si>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</si>
  <si>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</si>
  <si>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</si>
  <si>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</si>
  <si>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</si>
  <si>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</si>
  <si>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</si>
  <si>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</si>
  <si>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</si>
  <si>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</si>
  <si>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</si>
  <si>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</si>
  <si>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</si>
  <si>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</si>
  <si>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</si>
  <si>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</si>
  <si>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</si>
  <si>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</si>
  <si>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:б_x0018__x0001_R^ћфЛ_x0015_ЈЮ_x0008_‰К±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</si>
  <si>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</si>
  <si>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</si>
  <si>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</si>
  <si>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</si>
  <si>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</si>
  <si>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</si>
  <si>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</si>
  <si>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</si>
  <si>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Iif(m.nCol4Row520_640 = 0 And m.nCol5Row520_640 = 0 And m.nCol6Row520_640 = 0 And m.nCol7Row520_640 = 0 And m.nCol8Row520_640 = 0, This.Book.SetRowHidden(This.Book.Row, This.Book.Row, .T.), "")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</si>
  <si>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</si>
  <si>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</si>
  <si>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</si>
  <si>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</si>
  <si>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</si>
  <si>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</si>
  <si>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</si>
  <si>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</si>
  <si>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</si>
  <si>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</si>
  <si>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Доходы от собственности</t>
  </si>
  <si>
    <t>Столбец4Строка520_810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</si>
  <si>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</si>
  <si>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</si>
  <si>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</si>
  <si>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</si>
  <si>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</si>
  <si>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Столбец4Строка821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</si>
  <si>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</si>
  <si>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</si>
  <si>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</si>
  <si>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</si>
  <si>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</si>
  <si>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</si>
  <si>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</si>
  <si>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</si>
  <si>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</si>
  <si>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</si>
  <si>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</si>
  <si>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</si>
  <si>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</si>
  <si>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</si>
  <si>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</si>
  <si>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</si>
  <si>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</si>
  <si>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</si>
  <si>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</si>
  <si>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</si>
  <si>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</si>
  <si>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</si>
  <si>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</si>
  <si>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</si>
  <si>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Столбец4Строка592</t>
  </si>
  <si>
    <t>m.nCol7Row100</t>
  </si>
  <si>
    <t>Внешние источники</t>
  </si>
  <si>
    <t>m.nCol7Row620_720</t>
  </si>
  <si>
    <t>curSpecR.Sum6</t>
  </si>
  <si>
    <t>Iif(m.nCol4Row520_540 = 0 And m.nCol5Row520_540 = 0 And m.nCol6Row520_540 = 0 And m.nCol7Row520_540 = 0 And m.nCol8Row520_540 = 0, This.Book.SetRowHidden(This.Book.Row, This.Book.Row, .T.), "")</t>
  </si>
  <si>
    <t>m.nCol6Row100</t>
  </si>
  <si>
    <t>Столбец4Строка093</t>
  </si>
  <si>
    <t>Header</t>
  </si>
  <si>
    <t>Собственные доходы учреждения</t>
  </si>
  <si>
    <t>01.01.2023</t>
  </si>
  <si>
    <t>Iif(m.nCol4Row520_810 = 0 And m.nCol5Row520_810 = 0 And m.nCol6Row520_810 = 0 And m.nCol7Row520_810 = 0 And m.nCol8Row520_810 = 0, This.Book.SetRowHidden(This.Book.Row, This.Book.Row, .T.), "")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</si>
  <si>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</si>
  <si>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</si>
  <si>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</si>
  <si>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</si>
  <si>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</si>
  <si>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m.nCol4Row520_620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</si>
  <si>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</si>
  <si>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</si>
  <si>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</si>
  <si>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</si>
  <si>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</si>
  <si>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</si>
  <si>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</si>
  <si>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</si>
  <si>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</si>
  <si>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</si>
  <si>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</si>
  <si>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</si>
  <si>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</si>
  <si>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</si>
  <si>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</si>
  <si>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</si>
  <si>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</si>
  <si>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</si>
  <si>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</si>
  <si>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</si>
  <si>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</si>
  <si>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</si>
  <si>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</si>
  <si>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</si>
  <si>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</si>
  <si>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</si>
  <si>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</si>
  <si>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</si>
  <si>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</si>
  <si>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</si>
  <si>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</si>
  <si>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</si>
  <si>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</si>
  <si>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</si>
  <si>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</si>
  <si>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</si>
  <si>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</si>
  <si>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</si>
  <si>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</si>
  <si>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m.nCol4Row822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</si>
  <si>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</si>
  <si>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</si>
  <si>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</si>
  <si>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</si>
  <si>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</si>
  <si>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</si>
  <si>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</si>
  <si>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</si>
  <si>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</si>
  <si>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</si>
  <si>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</si>
  <si>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m.nCol4Row591</t>
  </si>
  <si>
    <t>AllTrim(This.Seek_TableFields("Org", "RN", "Org.OKPO", __p_OrgRn))</t>
  </si>
  <si>
    <t>831</t>
  </si>
  <si>
    <t>090</t>
  </si>
  <si>
    <t>m.cFileName4</t>
  </si>
  <si>
    <t>Столбец4Строка200</t>
  </si>
  <si>
    <t>Столбец7Строка100</t>
  </si>
  <si>
    <t>094</t>
  </si>
  <si>
    <t>This.Book.Sheet = 1</t>
  </si>
  <si>
    <t>Столбец4Строка620_820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</si>
  <si>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</si>
  <si>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</si>
  <si>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</si>
  <si>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</si>
  <si>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</si>
  <si>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</si>
  <si>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</si>
  <si>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</si>
  <si>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</si>
  <si>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</si>
  <si>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</si>
  <si>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</si>
  <si>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</si>
  <si>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</si>
  <si>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</si>
  <si>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</si>
  <si>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</si>
  <si>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</si>
  <si>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</si>
  <si>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</si>
  <si>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</si>
  <si>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</si>
  <si>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</si>
  <si>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Столбец4Строка520_171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</si>
  <si>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</si>
  <si>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</si>
  <si>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</si>
  <si>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</si>
  <si>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</si>
  <si>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</si>
  <si>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</si>
  <si>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</si>
  <si>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m.nCol4Row520_640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</si>
  <si>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</si>
  <si>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</si>
  <si>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</si>
  <si>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</si>
  <si>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</si>
  <si>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</si>
  <si>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</si>
  <si>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увеличение остатков средств учреждения</t>
  </si>
  <si>
    <t>в том числе:</t>
  </si>
  <si>
    <t>m.nCol5Row520_710</t>
  </si>
  <si>
    <t>060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</si>
  <si>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</si>
  <si>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</si>
  <si>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</si>
  <si>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</si>
  <si>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</si>
  <si>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</si>
  <si>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</si>
  <si>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</si>
  <si>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</si>
  <si>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</si>
  <si>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</si>
  <si>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</si>
  <si>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</si>
  <si>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</si>
  <si>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</si>
  <si>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</si>
  <si>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</si>
  <si>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</si>
  <si>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</si>
  <si>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</si>
  <si>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</si>
  <si>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m.nCol4Row060</t>
  </si>
  <si>
    <t>ВидФинОбКод</t>
  </si>
  <si>
    <t>m.nCol6Row710</t>
  </si>
  <si>
    <t>m.nCol7Row520_640</t>
  </si>
  <si>
    <t>m.nCol5Row060</t>
  </si>
  <si>
    <t>m.nCol4Row520_710</t>
  </si>
  <si>
    <t>030</t>
  </si>
  <si>
    <t>m.nCol8Row520_620</t>
  </si>
  <si>
    <t>400</t>
  </si>
  <si>
    <t>через лицевые</t>
  </si>
  <si>
    <t>Iif(__p_HideRow, This.Book.SetRowHidden(This.Book.Row, This.Book.Row, .T.), "")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</si>
  <si>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</si>
  <si>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</si>
  <si>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</si>
  <si>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</si>
  <si>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</si>
  <si>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</si>
  <si>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</si>
  <si>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</si>
  <si>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Столбец4Строка520_520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</si>
  <si>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</si>
  <si>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</si>
  <si>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</si>
  <si>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</si>
  <si>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</si>
  <si>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</si>
  <si>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ГНИ4_НаимОрг</t>
  </si>
  <si>
    <t>Iif(m.nCol4Row620_820 = 0 And m.nCol5Row620_820 = 0 And m.nCol6Row620_820 = 0 And m.nCol7Row620_820 = 0 And m.nCol8Row620_820 = 0, This.Book.SetRowHidden(This.Book.Row, This.Book.Row, .T.), "")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</si>
  <si>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</si>
  <si>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</si>
  <si>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</si>
  <si>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</si>
  <si>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</si>
  <si>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</si>
  <si>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</si>
  <si>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</si>
  <si>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</si>
  <si>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</si>
  <si>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</si>
  <si>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</si>
  <si>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</si>
  <si>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</si>
  <si>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</si>
  <si>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</si>
  <si>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</si>
  <si>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</si>
  <si>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</si>
  <si>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</si>
  <si>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</si>
  <si>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</si>
  <si>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</si>
  <si>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</si>
  <si>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</si>
  <si>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Столбец4Строка620_720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</si>
  <si>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</si>
  <si>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</si>
  <si>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</si>
  <si>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</si>
  <si>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</si>
  <si>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</si>
  <si>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</si>
  <si>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</si>
  <si>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</si>
  <si>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</si>
  <si>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</si>
  <si>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</si>
  <si>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</si>
  <si>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</si>
  <si>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</si>
  <si>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</si>
  <si>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m.nCol4Row821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</si>
  <si>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</si>
  <si>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</si>
  <si>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</si>
  <si>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</si>
  <si>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</si>
  <si>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</si>
  <si>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</si>
  <si>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</si>
  <si>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</si>
  <si>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</si>
  <si>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</si>
  <si>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m.nCol4Row592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</si>
  <si>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</si>
  <si>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</si>
  <si>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</si>
  <si>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</si>
  <si>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</si>
  <si>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</si>
  <si>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</si>
  <si>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</si>
  <si>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</si>
  <si>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</si>
  <si>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</si>
  <si>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</si>
  <si>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</si>
  <si>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</si>
  <si>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</si>
  <si>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</si>
  <si>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</si>
  <si>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</si>
  <si>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</si>
  <si>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</si>
  <si>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m.nCol4Row520_540</t>
  </si>
  <si>
    <t>m.nCol6Row832</t>
  </si>
  <si>
    <t>m.nCol6Row093</t>
  </si>
  <si>
    <t>ГНИ4_УчредПолн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</si>
  <si>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</si>
  <si>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</si>
  <si>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</si>
  <si>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</si>
  <si>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</si>
  <si>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</si>
  <si>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</si>
  <si>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</si>
  <si>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</si>
  <si>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</si>
  <si>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</si>
  <si>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</si>
  <si>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</si>
  <si>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</si>
  <si>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</si>
  <si>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</si>
  <si>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m.nCol4Row520_810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</si>
  <si>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</si>
  <si>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</si>
  <si>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</si>
  <si>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</si>
  <si>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</si>
  <si>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</si>
  <si>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</si>
  <si>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</si>
  <si>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</si>
  <si>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</si>
  <si>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Столбец7Строка040</t>
  </si>
  <si>
    <t>Уменьшение задолженности по внутреннему государственному (муниципальному) долгу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</si>
  <si>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</si>
  <si>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</si>
  <si>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</si>
  <si>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</si>
  <si>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</si>
  <si>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</si>
  <si>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</si>
  <si>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</si>
  <si>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</si>
  <si>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</si>
  <si>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</si>
  <si>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</si>
  <si>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</si>
  <si>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</si>
  <si>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</si>
  <si>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</si>
  <si>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</si>
  <si>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</si>
  <si>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</si>
  <si>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</si>
  <si>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</si>
  <si>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</si>
  <si>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</si>
  <si>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</si>
  <si>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</si>
  <si>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Iif(m.nCol4Row620_720 = 0 And m.nCol5Row620_720 = 0 And m.nCol6Row620_720 = 0 And m.nCol7Row620_720 = 0 And m.nCol8Row620_720 = 0, This.Book.SetRowHidden(This.Book.Row, This.Book.Row, .T.), "")</t>
  </si>
  <si>
    <t>Столбец4Строка520_620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</si>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</sst>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00000"/>
    <numFmt numFmtId="193" formatCode="0.00;[Red]0.00"/>
    <numFmt numFmtId="194" formatCode="#,##0&quot;р.&quot;"/>
    <numFmt numFmtId="195" formatCode="#,##0.00&quot;р.&quot;"/>
    <numFmt numFmtId="196" formatCode="d\ mmm\ yy"/>
    <numFmt numFmtId="197" formatCode="dd\ mmm\ yy"/>
    <numFmt numFmtId="198" formatCode="#,###"/>
    <numFmt numFmtId="199" formatCode="0;\-0;&quot;-                  &quot;"/>
    <numFmt numFmtId="200" formatCode="\-#,###"/>
    <numFmt numFmtId="201" formatCode="#,###.##;\ \-"/>
    <numFmt numFmtId="202" formatCode="#,###.##;\ \-\ #,###.##;\ \-"/>
    <numFmt numFmtId="203" formatCode="#,###.00;\ \-\ #,###.00;\ \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0" fillId="34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4" fillId="37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18" xfId="0" applyNumberFormat="1" applyFont="1" applyFill="1" applyBorder="1" applyAlignment="1" applyProtection="1">
      <alignment horizontal="center"/>
      <protection/>
    </xf>
    <xf numFmtId="181" fontId="2" fillId="0" borderId="17" xfId="0" applyNumberFormat="1" applyFont="1" applyFill="1" applyBorder="1" applyAlignment="1" applyProtection="1">
      <alignment horizontal="center"/>
      <protection/>
    </xf>
    <xf numFmtId="181" fontId="2" fillId="0" borderId="19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181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81" fontId="3" fillId="0" borderId="19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181" fontId="2" fillId="0" borderId="33" xfId="0" applyNumberFormat="1" applyFont="1" applyFill="1" applyBorder="1" applyAlignment="1" applyProtection="1">
      <alignment horizontal="center"/>
      <protection/>
    </xf>
    <xf numFmtId="181" fontId="2" fillId="0" borderId="34" xfId="0" applyNumberFormat="1" applyFont="1" applyFill="1" applyBorder="1" applyAlignment="1" applyProtection="1">
      <alignment horizontal="center"/>
      <protection/>
    </xf>
    <xf numFmtId="0" fontId="4" fillId="0" borderId="35" xfId="0" applyNumberFormat="1" applyFont="1" applyFill="1" applyBorder="1" applyAlignment="1" applyProtection="1">
      <alignment horizontal="left" wrapText="1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left" wrapText="1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9" fontId="2" fillId="0" borderId="40" xfId="0" applyNumberFormat="1" applyFont="1" applyFill="1" applyBorder="1" applyAlignment="1" applyProtection="1">
      <alignment horizontal="center"/>
      <protection/>
    </xf>
    <xf numFmtId="181" fontId="3" fillId="0" borderId="23" xfId="0" applyNumberFormat="1" applyFont="1" applyFill="1" applyBorder="1" applyAlignment="1" applyProtection="1">
      <alignment horizontal="center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181" fontId="2" fillId="0" borderId="44" xfId="0" applyNumberFormat="1" applyFont="1" applyFill="1" applyBorder="1" applyAlignment="1" applyProtection="1">
      <alignment horizontal="center"/>
      <protection/>
    </xf>
    <xf numFmtId="181" fontId="2" fillId="0" borderId="43" xfId="0" applyNumberFormat="1" applyFont="1" applyFill="1" applyBorder="1" applyAlignment="1" applyProtection="1">
      <alignment horizontal="center"/>
      <protection/>
    </xf>
    <xf numFmtId="181" fontId="2" fillId="0" borderId="45" xfId="0" applyNumberFormat="1" applyFont="1" applyFill="1" applyBorder="1" applyAlignment="1" applyProtection="1">
      <alignment horizontal="center"/>
      <protection/>
    </xf>
    <xf numFmtId="181" fontId="3" fillId="0" borderId="10" xfId="0" applyNumberFormat="1" applyFont="1" applyFill="1" applyBorder="1" applyAlignment="1" applyProtection="1">
      <alignment horizontal="center"/>
      <protection/>
    </xf>
    <xf numFmtId="181" fontId="3" fillId="0" borderId="46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1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0" borderId="4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81" fontId="2" fillId="0" borderId="16" xfId="0" applyNumberFormat="1" applyFont="1" applyFill="1" applyBorder="1" applyAlignment="1" applyProtection="1">
      <alignment horizontal="center"/>
      <protection/>
    </xf>
    <xf numFmtId="181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81" fontId="2" fillId="0" borderId="15" xfId="0" applyNumberFormat="1" applyFont="1" applyFill="1" applyBorder="1" applyAlignment="1" applyProtection="1">
      <alignment horizontal="center"/>
      <protection/>
    </xf>
    <xf numFmtId="181" fontId="2" fillId="0" borderId="32" xfId="0" applyNumberFormat="1" applyFont="1" applyFill="1" applyBorder="1" applyAlignment="1" applyProtection="1">
      <alignment horizontal="center"/>
      <protection/>
    </xf>
    <xf numFmtId="181" fontId="2" fillId="0" borderId="48" xfId="0" applyNumberFormat="1" applyFont="1" applyFill="1" applyBorder="1" applyAlignment="1" applyProtection="1">
      <alignment horizontal="center"/>
      <protection/>
    </xf>
    <xf numFmtId="181" fontId="3" fillId="0" borderId="45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81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0" fontId="2" fillId="0" borderId="51" xfId="0" applyNumberFormat="1" applyFont="1" applyFill="1" applyBorder="1" applyAlignment="1" applyProtection="1">
      <alignment horizontal="left" wrapText="1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0" fontId="4" fillId="0" borderId="38" xfId="0" applyNumberFormat="1" applyFont="1" applyFill="1" applyBorder="1" applyAlignment="1" applyProtection="1">
      <alignment horizontal="left" wrapText="1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2" xfId="0" applyNumberFormat="1" applyFont="1" applyFill="1" applyBorder="1" applyAlignment="1" applyProtection="1">
      <alignment horizontal="left" wrapText="1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181" fontId="3" fillId="0" borderId="43" xfId="0" applyNumberFormat="1" applyFont="1" applyFill="1" applyBorder="1" applyAlignment="1" applyProtection="1">
      <alignment horizontal="center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181" fontId="2" fillId="0" borderId="55" xfId="0" applyNumberFormat="1" applyFont="1" applyFill="1" applyBorder="1" applyAlignment="1" applyProtection="1">
      <alignment horizontal="center"/>
      <protection/>
    </xf>
    <xf numFmtId="181" fontId="2" fillId="0" borderId="46" xfId="0" applyNumberFormat="1" applyFont="1" applyFill="1" applyBorder="1" applyAlignment="1" applyProtection="1">
      <alignment horizontal="center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0" fontId="2" fillId="0" borderId="58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58" xfId="0" applyNumberFormat="1" applyFont="1" applyFill="1" applyBorder="1" applyAlignment="1" applyProtection="1">
      <alignment horizont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181" fontId="2" fillId="0" borderId="13" xfId="0" applyNumberFormat="1" applyFont="1" applyFill="1" applyBorder="1" applyAlignment="1" applyProtection="1">
      <alignment horizontal="center"/>
      <protection/>
    </xf>
    <xf numFmtId="0" fontId="4" fillId="0" borderId="51" xfId="0" applyNumberFormat="1" applyFont="1" applyFill="1" applyBorder="1" applyAlignment="1" applyProtection="1">
      <alignment horizontal="left" wrapText="1"/>
      <protection/>
    </xf>
    <xf numFmtId="0" fontId="2" fillId="0" borderId="32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1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59" xfId="0" applyNumberFormat="1" applyFont="1" applyFill="1" applyBorder="1" applyAlignment="1" applyProtection="1">
      <alignment/>
      <protection/>
    </xf>
    <xf numFmtId="0" fontId="0" fillId="28" borderId="60" xfId="0" applyNumberFormat="1" applyFont="1" applyFill="1" applyBorder="1" applyAlignment="1" applyProtection="1">
      <alignment/>
      <protection/>
    </xf>
    <xf numFmtId="0" fontId="0" fillId="28" borderId="41" xfId="0" applyNumberFormat="1" applyFont="1" applyFill="1" applyBorder="1" applyAlignment="1" applyProtection="1">
      <alignment/>
      <protection/>
    </xf>
    <xf numFmtId="0" fontId="0" fillId="28" borderId="41" xfId="0" applyNumberFormat="1" applyFont="1" applyFill="1" applyBorder="1" applyAlignment="1" applyProtection="1">
      <alignment wrapText="1"/>
      <protection/>
    </xf>
    <xf numFmtId="0" fontId="0" fillId="28" borderId="6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181" fontId="2" fillId="0" borderId="62" xfId="0" applyNumberFormat="1" applyFont="1" applyFill="1" applyBorder="1" applyAlignment="1" applyProtection="1">
      <alignment horizontal="center"/>
      <protection/>
    </xf>
    <xf numFmtId="181" fontId="2" fillId="0" borderId="59" xfId="0" applyNumberFormat="1" applyFont="1" applyFill="1" applyBorder="1" applyAlignment="1" applyProtection="1">
      <alignment horizontal="centerContinuous"/>
      <protection/>
    </xf>
    <xf numFmtId="181" fontId="2" fillId="0" borderId="63" xfId="0" applyNumberFormat="1" applyFont="1" applyFill="1" applyBorder="1" applyAlignment="1" applyProtection="1">
      <alignment horizontal="centerContinuous"/>
      <protection/>
    </xf>
    <xf numFmtId="181" fontId="2" fillId="0" borderId="57" xfId="0" applyNumberFormat="1" applyFont="1" applyFill="1" applyBorder="1" applyAlignment="1" applyProtection="1">
      <alignment horizontal="center"/>
      <protection/>
    </xf>
    <xf numFmtId="181" fontId="2" fillId="0" borderId="32" xfId="0" applyNumberFormat="1" applyFont="1" applyFill="1" applyBorder="1" applyAlignment="1" applyProtection="1">
      <alignment horizontal="centerContinuous"/>
      <protection/>
    </xf>
    <xf numFmtId="181" fontId="2" fillId="0" borderId="29" xfId="0" applyNumberFormat="1" applyFont="1" applyFill="1" applyBorder="1" applyAlignment="1" applyProtection="1">
      <alignment horizontal="centerContinuous"/>
      <protection/>
    </xf>
    <xf numFmtId="181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0" fontId="2" fillId="0" borderId="35" xfId="0" applyNumberFormat="1" applyFont="1" applyFill="1" applyBorder="1" applyAlignment="1" applyProtection="1">
      <alignment horizontal="left" wrapText="1"/>
      <protection/>
    </xf>
    <xf numFmtId="49" fontId="11" fillId="0" borderId="64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30" sqref="A30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256" s="147" customFormat="1" ht="12.75">
      <c r="A1" s="92"/>
      <c r="B1" s="92"/>
      <c r="C1" s="92"/>
      <c r="D1" s="92"/>
      <c r="E1" s="92"/>
      <c r="F1" s="92"/>
      <c r="G1" s="92"/>
      <c r="H1" s="92"/>
      <c r="I1" s="92"/>
      <c r="J1" s="146" t="s">
        <v>213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10" ht="13.5">
      <c r="A2" s="7" t="s">
        <v>262</v>
      </c>
      <c r="B2" s="7"/>
      <c r="C2" s="7"/>
      <c r="D2" s="7"/>
      <c r="E2" s="7"/>
      <c r="F2" s="7"/>
      <c r="G2" s="7"/>
      <c r="H2" s="7"/>
      <c r="I2" s="7"/>
      <c r="J2" s="32"/>
    </row>
    <row r="3" spans="1:10" ht="13.5">
      <c r="A3" s="7" t="s">
        <v>535</v>
      </c>
      <c r="B3" s="7"/>
      <c r="C3" s="7"/>
      <c r="D3" s="7"/>
      <c r="E3" s="7"/>
      <c r="F3" s="7"/>
      <c r="G3" s="7"/>
      <c r="H3" s="7"/>
      <c r="I3" s="7"/>
      <c r="J3" s="33" t="s">
        <v>47</v>
      </c>
    </row>
    <row r="4" spans="1:10" s="34" customFormat="1" ht="9.75">
      <c r="A4" s="35"/>
      <c r="B4" s="35"/>
      <c r="C4" s="35"/>
      <c r="D4" s="35"/>
      <c r="E4" s="35"/>
      <c r="F4" s="35"/>
      <c r="G4" s="35"/>
      <c r="H4" s="35"/>
      <c r="I4" s="36" t="s">
        <v>258</v>
      </c>
      <c r="J4" s="11" t="s">
        <v>478</v>
      </c>
    </row>
    <row r="5" spans="1:10" s="34" customFormat="1" ht="9.75">
      <c r="A5" s="35"/>
      <c r="B5" s="35"/>
      <c r="C5" s="35"/>
      <c r="D5" s="44" t="s">
        <v>88</v>
      </c>
      <c r="E5" s="44"/>
      <c r="F5" s="44"/>
      <c r="G5" s="35"/>
      <c r="H5" s="35"/>
      <c r="I5" s="37" t="s">
        <v>594</v>
      </c>
      <c r="J5" s="14" t="s">
        <v>312</v>
      </c>
    </row>
    <row r="6" spans="1:10" ht="12.75">
      <c r="A6" s="35" t="s">
        <v>357</v>
      </c>
      <c r="B6" s="45" t="s">
        <v>16</v>
      </c>
      <c r="C6" s="45"/>
      <c r="D6" s="45"/>
      <c r="E6" s="45"/>
      <c r="F6" s="45"/>
      <c r="G6" s="45"/>
      <c r="H6" s="45"/>
      <c r="I6" s="2" t="s">
        <v>31</v>
      </c>
      <c r="J6" s="4" t="s">
        <v>4</v>
      </c>
    </row>
    <row r="7" spans="1:10" ht="12.75">
      <c r="A7" s="35" t="s">
        <v>54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15</v>
      </c>
      <c r="B8" s="46" t="s">
        <v>4</v>
      </c>
      <c r="C8" s="46"/>
      <c r="D8" s="46"/>
      <c r="E8" s="46"/>
      <c r="F8" s="46"/>
      <c r="G8" s="46"/>
      <c r="H8" s="46"/>
      <c r="I8" s="2" t="s">
        <v>299</v>
      </c>
      <c r="J8" s="11" t="s">
        <v>4</v>
      </c>
    </row>
    <row r="9" spans="1:10" ht="12.75">
      <c r="A9" s="35" t="s">
        <v>161</v>
      </c>
      <c r="B9" s="35"/>
      <c r="C9" s="35"/>
      <c r="D9" s="35"/>
      <c r="E9" s="35"/>
      <c r="F9" s="35"/>
      <c r="G9" s="35"/>
      <c r="H9" s="35"/>
      <c r="I9" s="2" t="s">
        <v>31</v>
      </c>
      <c r="J9" s="48" t="s">
        <v>4</v>
      </c>
    </row>
    <row r="10" spans="1:10" ht="12.75">
      <c r="A10" s="35" t="s">
        <v>426</v>
      </c>
      <c r="B10" s="35"/>
      <c r="C10" s="35"/>
      <c r="D10" s="35"/>
      <c r="E10" s="35"/>
      <c r="F10" s="35"/>
      <c r="G10" s="35"/>
      <c r="H10" s="35"/>
      <c r="I10" s="2" t="s">
        <v>477</v>
      </c>
      <c r="J10" s="48" t="s">
        <v>554</v>
      </c>
    </row>
    <row r="11" spans="1:10" ht="12.75">
      <c r="A11" s="35" t="s">
        <v>238</v>
      </c>
      <c r="B11" s="47" t="s">
        <v>311</v>
      </c>
      <c r="C11" s="47"/>
      <c r="D11" s="47"/>
      <c r="E11" s="47"/>
      <c r="F11" s="47"/>
      <c r="G11" s="47"/>
      <c r="H11" s="47"/>
      <c r="I11" s="2"/>
      <c r="J11" s="48" t="s">
        <v>334</v>
      </c>
    </row>
    <row r="12" spans="1:10" ht="12.75">
      <c r="A12" s="35" t="s">
        <v>604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395</v>
      </c>
      <c r="B13" s="35"/>
      <c r="C13" s="35"/>
      <c r="D13" s="35"/>
      <c r="E13" s="35"/>
      <c r="F13" s="35"/>
      <c r="G13" s="35"/>
      <c r="H13" s="35"/>
      <c r="I13" s="2" t="s">
        <v>298</v>
      </c>
      <c r="J13" s="52" t="s">
        <v>498</v>
      </c>
    </row>
    <row r="14" spans="1:10" ht="13.5">
      <c r="A14" s="56"/>
      <c r="B14" s="56"/>
      <c r="C14" s="56"/>
      <c r="D14" s="32" t="s">
        <v>114</v>
      </c>
      <c r="E14" s="57"/>
      <c r="F14" s="57"/>
      <c r="G14" s="57"/>
      <c r="H14" s="57"/>
      <c r="I14" s="57"/>
      <c r="J14" s="159" t="s">
        <v>4</v>
      </c>
    </row>
    <row r="15" spans="1:10" ht="12.75">
      <c r="A15" s="15"/>
      <c r="B15" s="16" t="s">
        <v>147</v>
      </c>
      <c r="C15" s="16" t="s">
        <v>147</v>
      </c>
      <c r="D15" s="50" t="s">
        <v>273</v>
      </c>
      <c r="E15" s="54" t="s">
        <v>294</v>
      </c>
      <c r="F15" s="54"/>
      <c r="G15" s="54"/>
      <c r="H15" s="54"/>
      <c r="I15" s="55"/>
      <c r="J15" s="161" t="s">
        <v>272</v>
      </c>
    </row>
    <row r="16" spans="1:10" ht="12.75">
      <c r="A16" s="15" t="s">
        <v>415</v>
      </c>
      <c r="B16" s="16" t="s">
        <v>481</v>
      </c>
      <c r="C16" s="16" t="s">
        <v>540</v>
      </c>
      <c r="D16" s="16" t="s">
        <v>128</v>
      </c>
      <c r="E16" s="21" t="s">
        <v>455</v>
      </c>
      <c r="F16" s="21" t="s">
        <v>134</v>
      </c>
      <c r="G16" s="21" t="s">
        <v>66</v>
      </c>
      <c r="H16" s="109" t="s">
        <v>575</v>
      </c>
      <c r="I16" s="160" t="s">
        <v>187</v>
      </c>
      <c r="J16" s="162"/>
    </row>
    <row r="17" spans="1:10" ht="12.75">
      <c r="A17" s="3"/>
      <c r="B17" s="18" t="s">
        <v>87</v>
      </c>
      <c r="C17" s="16" t="s">
        <v>568</v>
      </c>
      <c r="D17" s="18" t="s">
        <v>591</v>
      </c>
      <c r="E17" s="50" t="s">
        <v>266</v>
      </c>
      <c r="F17" s="19" t="s">
        <v>266</v>
      </c>
      <c r="G17" s="19" t="s">
        <v>387</v>
      </c>
      <c r="H17" s="18" t="s">
        <v>494</v>
      </c>
      <c r="I17" s="160"/>
      <c r="J17" s="162"/>
    </row>
    <row r="18" spans="1:10" ht="12.75">
      <c r="A18" s="13" t="s">
        <v>599</v>
      </c>
      <c r="B18" s="22">
        <v>2</v>
      </c>
      <c r="C18" s="66" t="s">
        <v>157</v>
      </c>
      <c r="D18" s="13" t="s">
        <v>13</v>
      </c>
      <c r="E18" s="66" t="s">
        <v>486</v>
      </c>
      <c r="F18" s="23" t="s">
        <v>327</v>
      </c>
      <c r="G18" s="23" t="s">
        <v>160</v>
      </c>
      <c r="H18" s="24" t="s">
        <v>12</v>
      </c>
      <c r="I18" s="24" t="s">
        <v>485</v>
      </c>
      <c r="J18" s="20" t="s">
        <v>206</v>
      </c>
    </row>
    <row r="19" spans="1:10" ht="12.75">
      <c r="A19" s="122" t="s">
        <v>287</v>
      </c>
      <c r="B19" s="123" t="s">
        <v>52</v>
      </c>
      <c r="C19" s="118"/>
      <c r="D19" s="124">
        <f>D20+D21+D22+D23+D24+D30</f>
        <v>0</v>
      </c>
      <c r="E19" s="124">
        <f>E20+E21+E22+E23+E24+E30</f>
        <v>186852.05</v>
      </c>
      <c r="F19" s="124">
        <f>F20+F21+F22+F23+F24+F30</f>
        <v>0</v>
      </c>
      <c r="G19" s="124">
        <f>G20+G21+G22+G23+G24+G30</f>
        <v>0</v>
      </c>
      <c r="H19" s="124">
        <f>H20+H21+H22+H23+H24+H30</f>
        <v>0</v>
      </c>
      <c r="I19" s="124">
        <f aca="true" t="shared" si="0" ref="I19:I24">E19+F19+G19+H19</f>
        <v>186852.05</v>
      </c>
      <c r="J19" s="101">
        <f aca="true" t="shared" si="1" ref="J19:J24">IF(ТолькоБСиНКО="*",0,D19-I19)</f>
        <v>-186852.05</v>
      </c>
    </row>
    <row r="20" spans="1:10" ht="12.75" hidden="1">
      <c r="A20" s="119" t="s">
        <v>270</v>
      </c>
      <c r="B20" s="69" t="s">
        <v>452</v>
      </c>
      <c r="C20" s="120" t="s">
        <v>553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f t="shared" si="0"/>
        <v>0</v>
      </c>
      <c r="J20" s="62">
        <f t="shared" si="1"/>
        <v>0</v>
      </c>
    </row>
    <row r="21" spans="1:10" ht="23.25">
      <c r="A21" s="119" t="s">
        <v>349</v>
      </c>
      <c r="B21" s="69" t="s">
        <v>11</v>
      </c>
      <c r="C21" s="120" t="s">
        <v>367</v>
      </c>
      <c r="D21" s="61">
        <v>0</v>
      </c>
      <c r="E21" s="61">
        <v>133507.05</v>
      </c>
      <c r="F21" s="61">
        <v>0</v>
      </c>
      <c r="G21" s="61">
        <v>0</v>
      </c>
      <c r="H21" s="61">
        <v>0</v>
      </c>
      <c r="I21" s="61">
        <f t="shared" si="0"/>
        <v>133507.05</v>
      </c>
      <c r="J21" s="62">
        <f t="shared" si="1"/>
        <v>-133507.05</v>
      </c>
    </row>
    <row r="22" spans="1:10" ht="12.75" hidden="1">
      <c r="A22" s="119" t="s">
        <v>389</v>
      </c>
      <c r="B22" s="69" t="s">
        <v>200</v>
      </c>
      <c r="C22" s="120" t="s">
        <v>151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f t="shared" si="0"/>
        <v>0</v>
      </c>
      <c r="J22" s="62">
        <f t="shared" si="1"/>
        <v>0</v>
      </c>
    </row>
    <row r="23" spans="1:10" ht="12.75" hidden="1">
      <c r="A23" s="119" t="s">
        <v>113</v>
      </c>
      <c r="B23" s="69" t="s">
        <v>424</v>
      </c>
      <c r="C23" s="120" t="s">
        <v>285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f t="shared" si="0"/>
        <v>0</v>
      </c>
      <c r="J23" s="62">
        <f t="shared" si="1"/>
        <v>0</v>
      </c>
    </row>
    <row r="24" spans="1:10" ht="12.75" hidden="1">
      <c r="A24" s="119" t="s">
        <v>352</v>
      </c>
      <c r="B24" s="69" t="s">
        <v>374</v>
      </c>
      <c r="C24" s="120" t="s">
        <v>454</v>
      </c>
      <c r="D24" s="61">
        <f>D26+D27+D28+D29</f>
        <v>0</v>
      </c>
      <c r="E24" s="61">
        <f>E26+E27+E28+E29</f>
        <v>0</v>
      </c>
      <c r="F24" s="61">
        <f>F26+F27+F28+F29</f>
        <v>0</v>
      </c>
      <c r="G24" s="61">
        <f>G26+G27+G28+G29</f>
        <v>0</v>
      </c>
      <c r="H24" s="61">
        <f>H26+H27+H28+H29</f>
        <v>0</v>
      </c>
      <c r="I24" s="61">
        <f t="shared" si="0"/>
        <v>0</v>
      </c>
      <c r="J24" s="62">
        <f t="shared" si="1"/>
        <v>0</v>
      </c>
    </row>
    <row r="25" spans="1:10" ht="12.75" hidden="1">
      <c r="A25" s="41" t="s">
        <v>422</v>
      </c>
      <c r="B25" s="23"/>
      <c r="C25" s="20"/>
      <c r="D25" s="29"/>
      <c r="E25" s="29"/>
      <c r="F25" s="29"/>
      <c r="G25" s="29"/>
      <c r="H25" s="29"/>
      <c r="I25" s="98"/>
      <c r="J25" s="30"/>
    </row>
    <row r="26" spans="1:10" ht="12.75" hidden="1">
      <c r="A26" s="110" t="s">
        <v>154</v>
      </c>
      <c r="B26" s="125" t="s">
        <v>51</v>
      </c>
      <c r="C26" s="24" t="s">
        <v>566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27">
        <f>IF(ТолькоБСиНКО="*",0,D26-I26)</f>
        <v>0</v>
      </c>
    </row>
    <row r="27" spans="1:10" ht="12.75" hidden="1">
      <c r="A27" s="68" t="s">
        <v>506</v>
      </c>
      <c r="B27" s="69" t="s">
        <v>531</v>
      </c>
      <c r="C27" s="120" t="s">
        <v>46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f>E27+F27+G27+H27</f>
        <v>0</v>
      </c>
      <c r="J27" s="62">
        <f>IF(ТолькоБСиНКО="*",0,D27-I27)</f>
        <v>0</v>
      </c>
    </row>
    <row r="28" spans="1:10" ht="12.75" hidden="1">
      <c r="A28" s="68" t="s">
        <v>139</v>
      </c>
      <c r="B28" s="69" t="s">
        <v>378</v>
      </c>
      <c r="C28" s="120" t="s">
        <v>159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f>E28+F28+G28+H28</f>
        <v>0</v>
      </c>
      <c r="J28" s="62">
        <f>IF(ТолькоБСиНКО="*",0,D28-I28)</f>
        <v>0</v>
      </c>
    </row>
    <row r="29" spans="1:10" ht="12.75" hidden="1">
      <c r="A29" s="68" t="s">
        <v>221</v>
      </c>
      <c r="B29" s="69" t="s">
        <v>199</v>
      </c>
      <c r="C29" s="120" t="s">
        <v>583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f>E29+F29+G29+H29</f>
        <v>0</v>
      </c>
      <c r="J29" s="62">
        <f>IF(ТолькоБСиНКО="*",0,D29-I29)</f>
        <v>0</v>
      </c>
    </row>
    <row r="30" spans="1:10" ht="12.75">
      <c r="A30" s="119" t="s">
        <v>78</v>
      </c>
      <c r="B30" s="69" t="s">
        <v>321</v>
      </c>
      <c r="C30" s="120" t="s">
        <v>603</v>
      </c>
      <c r="D30" s="61">
        <v>0</v>
      </c>
      <c r="E30" s="61">
        <v>53345</v>
      </c>
      <c r="F30" s="61">
        <v>0</v>
      </c>
      <c r="G30" s="61">
        <v>0</v>
      </c>
      <c r="H30" s="61">
        <v>0</v>
      </c>
      <c r="I30" s="61">
        <f>E30+F30+G30+H30</f>
        <v>53345</v>
      </c>
      <c r="J30" s="62">
        <f>IF(ТолькоБСиНКО="*",0,D30-I30)</f>
        <v>-53345</v>
      </c>
    </row>
    <row r="31" spans="1:10" ht="0.75" customHeight="1">
      <c r="A31" s="121"/>
      <c r="B31" s="111"/>
      <c r="C31" s="112"/>
      <c r="D31" s="113"/>
      <c r="E31" s="113"/>
      <c r="F31" s="113"/>
      <c r="G31" s="113"/>
      <c r="H31" s="113"/>
      <c r="I31" s="113"/>
      <c r="J31" s="126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22">
      <selection activeCell="A66" sqref="A6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56"/>
      <c r="B1" s="56"/>
      <c r="C1" s="32" t="s">
        <v>316</v>
      </c>
      <c r="D1" s="90"/>
      <c r="E1" s="57"/>
      <c r="F1" s="57"/>
      <c r="G1" s="57"/>
      <c r="H1" s="57"/>
      <c r="I1" s="57"/>
      <c r="J1" s="58" t="s">
        <v>315</v>
      </c>
    </row>
    <row r="2" spans="1:10" ht="12.75">
      <c r="A2" s="15"/>
      <c r="B2" s="16" t="s">
        <v>147</v>
      </c>
      <c r="C2" s="16" t="s">
        <v>147</v>
      </c>
      <c r="D2" s="16" t="s">
        <v>273</v>
      </c>
      <c r="E2" s="53" t="s">
        <v>294</v>
      </c>
      <c r="F2" s="54"/>
      <c r="G2" s="54"/>
      <c r="H2" s="54"/>
      <c r="I2" s="55"/>
      <c r="J2" s="162" t="s">
        <v>272</v>
      </c>
    </row>
    <row r="3" spans="1:10" ht="12.75">
      <c r="A3" s="15" t="s">
        <v>415</v>
      </c>
      <c r="B3" s="16" t="s">
        <v>481</v>
      </c>
      <c r="C3" s="16" t="s">
        <v>540</v>
      </c>
      <c r="D3" s="16" t="s">
        <v>128</v>
      </c>
      <c r="E3" s="21" t="s">
        <v>455</v>
      </c>
      <c r="F3" s="21" t="s">
        <v>134</v>
      </c>
      <c r="G3" s="21" t="s">
        <v>66</v>
      </c>
      <c r="H3" s="109" t="s">
        <v>575</v>
      </c>
      <c r="I3" s="160" t="s">
        <v>187</v>
      </c>
      <c r="J3" s="162"/>
    </row>
    <row r="4" spans="1:10" ht="12.75">
      <c r="A4" s="3"/>
      <c r="B4" s="18" t="s">
        <v>87</v>
      </c>
      <c r="C4" s="16" t="s">
        <v>568</v>
      </c>
      <c r="D4" s="18" t="s">
        <v>591</v>
      </c>
      <c r="E4" s="50" t="s">
        <v>266</v>
      </c>
      <c r="F4" s="19" t="s">
        <v>266</v>
      </c>
      <c r="G4" s="19" t="s">
        <v>387</v>
      </c>
      <c r="H4" s="18" t="s">
        <v>494</v>
      </c>
      <c r="I4" s="160"/>
      <c r="J4" s="162"/>
    </row>
    <row r="5" spans="1:10" ht="12.75">
      <c r="A5" s="13" t="s">
        <v>599</v>
      </c>
      <c r="B5" s="22">
        <v>2</v>
      </c>
      <c r="C5" s="66" t="s">
        <v>157</v>
      </c>
      <c r="D5" s="13" t="s">
        <v>13</v>
      </c>
      <c r="E5" s="66" t="s">
        <v>486</v>
      </c>
      <c r="F5" s="23" t="s">
        <v>327</v>
      </c>
      <c r="G5" s="23" t="s">
        <v>160</v>
      </c>
      <c r="H5" s="24" t="s">
        <v>12</v>
      </c>
      <c r="I5" s="24" t="s">
        <v>485</v>
      </c>
      <c r="J5" s="20" t="s">
        <v>206</v>
      </c>
    </row>
    <row r="6" spans="1:10" ht="21">
      <c r="A6" s="72" t="s">
        <v>185</v>
      </c>
      <c r="B6" s="73"/>
      <c r="C6" s="74"/>
      <c r="D6" s="75"/>
      <c r="E6" s="76"/>
      <c r="F6" s="76"/>
      <c r="G6" s="76"/>
      <c r="H6" s="76"/>
      <c r="I6" s="76"/>
      <c r="J6" s="77"/>
    </row>
    <row r="7" spans="1:10" ht="21">
      <c r="A7" s="42" t="s">
        <v>491</v>
      </c>
      <c r="B7" s="80" t="s">
        <v>363</v>
      </c>
      <c r="C7" s="81"/>
      <c r="D7" s="78">
        <f aca="true" t="shared" si="0" ref="D7:I7">D9+D18+D21+D25+D28+D32+D41</f>
        <v>0</v>
      </c>
      <c r="E7" s="78">
        <f t="shared" si="0"/>
        <v>0</v>
      </c>
      <c r="F7" s="78">
        <f t="shared" si="0"/>
        <v>0</v>
      </c>
      <c r="G7" s="78">
        <f t="shared" si="0"/>
        <v>0</v>
      </c>
      <c r="H7" s="78">
        <f t="shared" si="0"/>
        <v>0</v>
      </c>
      <c r="I7" s="78">
        <f t="shared" si="0"/>
        <v>0</v>
      </c>
      <c r="J7" s="79">
        <f>IF(ТолькоБСиНКО="*",0,D7-I7)</f>
        <v>0</v>
      </c>
    </row>
    <row r="8" spans="1:10" ht="12.75">
      <c r="A8" s="41" t="s">
        <v>422</v>
      </c>
      <c r="B8" s="67"/>
      <c r="C8" s="20"/>
      <c r="D8" s="59"/>
      <c r="E8" s="59"/>
      <c r="F8" s="59"/>
      <c r="G8" s="59"/>
      <c r="H8" s="59"/>
      <c r="I8" s="59"/>
      <c r="J8" s="71"/>
    </row>
    <row r="9" spans="1:10" ht="12.75">
      <c r="A9" s="65" t="s">
        <v>459</v>
      </c>
      <c r="B9" s="43" t="s">
        <v>111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4">
        <f>E9+F9+G9+H9</f>
        <v>0</v>
      </c>
      <c r="J9" s="31">
        <f>IF(ТолькоБСиНКО="*",0,D9-I9)</f>
        <v>0</v>
      </c>
    </row>
    <row r="10" spans="1:10" ht="12.75">
      <c r="A10" s="41" t="s">
        <v>35</v>
      </c>
      <c r="B10" s="23"/>
      <c r="C10" s="20"/>
      <c r="D10" s="29"/>
      <c r="E10" s="29"/>
      <c r="F10" s="29"/>
      <c r="G10" s="29"/>
      <c r="H10" s="98"/>
      <c r="I10" s="98"/>
      <c r="J10" s="30"/>
    </row>
    <row r="11" spans="1:10" ht="12.75" hidden="1">
      <c r="A11" s="42" t="s">
        <v>2</v>
      </c>
      <c r="B11" s="43"/>
      <c r="C11" s="39" t="s">
        <v>39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1" hidden="1">
      <c r="A12" s="68" t="s">
        <v>153</v>
      </c>
      <c r="B12" s="69"/>
      <c r="C12" s="60" t="s">
        <v>111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f t="shared" si="1"/>
        <v>0</v>
      </c>
      <c r="J12" s="62">
        <f t="shared" si="2"/>
        <v>0</v>
      </c>
    </row>
    <row r="13" spans="1:10" ht="21" hidden="1">
      <c r="A13" s="68" t="s">
        <v>127</v>
      </c>
      <c r="B13" s="69"/>
      <c r="C13" s="60" t="s">
        <v>278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f t="shared" si="1"/>
        <v>0</v>
      </c>
      <c r="J13" s="62">
        <f t="shared" si="2"/>
        <v>0</v>
      </c>
    </row>
    <row r="14" spans="1:10" ht="12.75" hidden="1">
      <c r="A14" s="68" t="s">
        <v>579</v>
      </c>
      <c r="B14" s="70"/>
      <c r="C14" s="38" t="s">
        <v>522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f t="shared" si="1"/>
        <v>0</v>
      </c>
      <c r="J14" s="62">
        <f t="shared" si="2"/>
        <v>0</v>
      </c>
    </row>
    <row r="15" spans="1:10" ht="12.75" hidden="1">
      <c r="A15" s="68" t="s">
        <v>493</v>
      </c>
      <c r="B15" s="70"/>
      <c r="C15" s="38" t="s">
        <v>354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f t="shared" si="1"/>
        <v>0</v>
      </c>
      <c r="J15" s="62">
        <f t="shared" si="2"/>
        <v>0</v>
      </c>
    </row>
    <row r="16" spans="1:10" ht="21" hidden="1">
      <c r="A16" s="68" t="s">
        <v>291</v>
      </c>
      <c r="B16" s="70"/>
      <c r="C16" s="38" t="s">
        <v>429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f t="shared" si="1"/>
        <v>0</v>
      </c>
      <c r="J16" s="62">
        <f t="shared" si="2"/>
        <v>0</v>
      </c>
    </row>
    <row r="17" spans="1:10" ht="21" hidden="1">
      <c r="A17" s="130" t="s">
        <v>581</v>
      </c>
      <c r="B17" s="128"/>
      <c r="C17" s="38" t="s">
        <v>582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2">
        <f t="shared" si="2"/>
        <v>0</v>
      </c>
    </row>
    <row r="18" spans="1:10" ht="12.75">
      <c r="A18" s="63" t="s">
        <v>110</v>
      </c>
      <c r="B18" s="129" t="s">
        <v>237</v>
      </c>
      <c r="C18" s="120" t="s">
        <v>3</v>
      </c>
      <c r="D18" s="61">
        <f>D19+D20</f>
        <v>0</v>
      </c>
      <c r="E18" s="61">
        <f>E19+E20</f>
        <v>0</v>
      </c>
      <c r="F18" s="61">
        <f>F19+F20</f>
        <v>0</v>
      </c>
      <c r="G18" s="61">
        <f>G19+G20</f>
        <v>0</v>
      </c>
      <c r="H18" s="61">
        <f>H19+H20</f>
        <v>0</v>
      </c>
      <c r="I18" s="61">
        <f t="shared" si="1"/>
        <v>0</v>
      </c>
      <c r="J18" s="62">
        <f t="shared" si="2"/>
        <v>0</v>
      </c>
    </row>
    <row r="19" spans="1:10" ht="12.75">
      <c r="A19" s="117" t="s">
        <v>205</v>
      </c>
      <c r="B19" s="125" t="s">
        <v>414</v>
      </c>
      <c r="C19" s="20" t="s">
        <v>560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2">
        <f t="shared" si="2"/>
        <v>0</v>
      </c>
    </row>
    <row r="20" spans="1:10" ht="12.75">
      <c r="A20" s="68" t="s">
        <v>548</v>
      </c>
      <c r="B20" s="69" t="s">
        <v>559</v>
      </c>
      <c r="C20" s="120" t="s">
        <v>401</v>
      </c>
      <c r="D20" s="61">
        <v>0</v>
      </c>
      <c r="E20" s="61">
        <v>0</v>
      </c>
      <c r="F20" s="61">
        <v>0</v>
      </c>
      <c r="G20" s="61">
        <v>0</v>
      </c>
      <c r="H20" s="61"/>
      <c r="I20" s="61">
        <f t="shared" si="1"/>
        <v>0</v>
      </c>
      <c r="J20" s="62">
        <f t="shared" si="2"/>
        <v>0</v>
      </c>
    </row>
    <row r="21" spans="1:10" ht="12.75">
      <c r="A21" s="131" t="s">
        <v>304</v>
      </c>
      <c r="B21" s="23" t="s">
        <v>278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2">
        <f t="shared" si="2"/>
        <v>0</v>
      </c>
    </row>
    <row r="22" spans="1:10" ht="12.75">
      <c r="A22" s="132" t="s">
        <v>35</v>
      </c>
      <c r="B22" s="70"/>
      <c r="C22" s="66"/>
      <c r="D22" s="27"/>
      <c r="E22" s="27"/>
      <c r="F22" s="27"/>
      <c r="G22" s="27"/>
      <c r="H22" s="27"/>
      <c r="I22" s="27"/>
      <c r="J22" s="30"/>
    </row>
    <row r="23" spans="1:10" ht="21" hidden="1">
      <c r="A23" s="117" t="s">
        <v>176</v>
      </c>
      <c r="B23" s="125"/>
      <c r="C23" s="24" t="s">
        <v>209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27">
        <f>IF(ТолькоБСиНКО="*",0,D23-I23)</f>
        <v>0</v>
      </c>
    </row>
    <row r="24" spans="1:10" ht="21" hidden="1">
      <c r="A24" s="117" t="s">
        <v>65</v>
      </c>
      <c r="B24" s="70"/>
      <c r="C24" s="66" t="s">
        <v>1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2">
        <f>IF(ТолькоБСиНКО="*",0,D24-I24)</f>
        <v>0</v>
      </c>
    </row>
    <row r="25" spans="1:10" ht="12.75">
      <c r="A25" s="119" t="s">
        <v>370</v>
      </c>
      <c r="B25" s="69" t="s">
        <v>590</v>
      </c>
      <c r="C25" s="120" t="s">
        <v>3</v>
      </c>
      <c r="D25" s="61">
        <v>0</v>
      </c>
      <c r="E25" s="61">
        <f>E26+E27</f>
        <v>0</v>
      </c>
      <c r="F25" s="61">
        <f>F26+F27</f>
        <v>0</v>
      </c>
      <c r="G25" s="61">
        <f>G26+G27</f>
        <v>0</v>
      </c>
      <c r="H25" s="61">
        <f>H26+H27</f>
        <v>0</v>
      </c>
      <c r="I25" s="61">
        <f>I26+I27</f>
        <v>0</v>
      </c>
      <c r="J25" s="62">
        <f>IF(ТолькоБСиНКО="*",0,D25-I25)</f>
        <v>0</v>
      </c>
    </row>
    <row r="26" spans="1:10" ht="12.75">
      <c r="A26" s="68" t="s">
        <v>326</v>
      </c>
      <c r="B26" s="116" t="s">
        <v>429</v>
      </c>
      <c r="C26" s="39" t="s">
        <v>560</v>
      </c>
      <c r="D26" s="28"/>
      <c r="E26" s="28">
        <v>-186852.05</v>
      </c>
      <c r="F26" s="28">
        <v>0</v>
      </c>
      <c r="G26" s="28">
        <v>0</v>
      </c>
      <c r="H26" s="28"/>
      <c r="I26" s="29">
        <f>E26+F26+G26+H26</f>
        <v>-186852.05</v>
      </c>
      <c r="J26" s="127" t="s">
        <v>3</v>
      </c>
    </row>
    <row r="27" spans="1:10" ht="12.75">
      <c r="A27" s="68" t="s">
        <v>444</v>
      </c>
      <c r="B27" s="69" t="s">
        <v>209</v>
      </c>
      <c r="C27" s="60" t="s">
        <v>401</v>
      </c>
      <c r="D27" s="61"/>
      <c r="E27" s="61">
        <v>186852.05</v>
      </c>
      <c r="F27" s="61">
        <v>0</v>
      </c>
      <c r="G27" s="61">
        <v>0</v>
      </c>
      <c r="H27" s="99"/>
      <c r="I27" s="61">
        <f>E27+F27+G27+H27</f>
        <v>186852.05</v>
      </c>
      <c r="J27" s="100" t="s">
        <v>3</v>
      </c>
    </row>
    <row r="28" spans="1:10" ht="23.25">
      <c r="A28" s="65" t="s">
        <v>133</v>
      </c>
      <c r="B28" s="43" t="s">
        <v>22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4">
        <f t="shared" si="3"/>
        <v>0</v>
      </c>
      <c r="J28" s="62">
        <f>IF(ТолькоБСиНКО="*",0,D28-I28)</f>
        <v>0</v>
      </c>
    </row>
    <row r="29" spans="1:10" ht="12.75">
      <c r="A29" s="41" t="s">
        <v>422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421</v>
      </c>
      <c r="B30" s="23" t="s">
        <v>495</v>
      </c>
      <c r="C30" s="20" t="s">
        <v>560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68" t="s">
        <v>198</v>
      </c>
      <c r="B31" s="69" t="s">
        <v>344</v>
      </c>
      <c r="C31" s="60" t="s">
        <v>401</v>
      </c>
      <c r="D31" s="61"/>
      <c r="E31" s="61">
        <v>0</v>
      </c>
      <c r="F31" s="61">
        <v>0</v>
      </c>
      <c r="G31" s="61">
        <v>0</v>
      </c>
      <c r="H31" s="99"/>
      <c r="I31" s="61">
        <f>E31+F31+G31+H31</f>
        <v>0</v>
      </c>
      <c r="J31" s="134" t="s">
        <v>3</v>
      </c>
    </row>
    <row r="32" spans="1:10" ht="12.75">
      <c r="A32" s="135" t="s">
        <v>257</v>
      </c>
      <c r="B32" s="69" t="s">
        <v>1</v>
      </c>
      <c r="C32" s="60" t="s">
        <v>3</v>
      </c>
      <c r="D32" s="61">
        <f aca="true" t="shared" si="4" ref="D32:I32">D34+D35</f>
        <v>0</v>
      </c>
      <c r="E32" s="61">
        <f t="shared" si="4"/>
        <v>0</v>
      </c>
      <c r="F32" s="61">
        <f t="shared" si="4"/>
        <v>0</v>
      </c>
      <c r="G32" s="61">
        <f t="shared" si="4"/>
        <v>0</v>
      </c>
      <c r="H32" s="61">
        <f t="shared" si="4"/>
        <v>0</v>
      </c>
      <c r="I32" s="99">
        <f t="shared" si="4"/>
        <v>0</v>
      </c>
      <c r="J32" s="62">
        <f>IF(ТолькоБСиНКО="*",0,D32-I32)</f>
        <v>0</v>
      </c>
    </row>
    <row r="33" spans="1:10" ht="12.75">
      <c r="A33" s="41" t="s">
        <v>422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1">
      <c r="A34" s="42" t="s">
        <v>362</v>
      </c>
      <c r="B34" s="23" t="s">
        <v>488</v>
      </c>
      <c r="C34" s="20"/>
      <c r="D34" s="29">
        <v>0</v>
      </c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1">
      <c r="A35" s="68" t="s">
        <v>314</v>
      </c>
      <c r="B35" s="82" t="s">
        <v>333</v>
      </c>
      <c r="C35" s="49"/>
      <c r="D35" s="25">
        <v>0</v>
      </c>
      <c r="E35" s="25">
        <v>0</v>
      </c>
      <c r="F35" s="25">
        <v>0</v>
      </c>
      <c r="G35" s="25"/>
      <c r="H35" s="25"/>
      <c r="I35" s="95">
        <f>E35+F35+G35+H35</f>
        <v>0</v>
      </c>
      <c r="J35" s="26">
        <f>IF(ТолькоБСиНКО="*",0,D35-I35)</f>
        <v>0</v>
      </c>
    </row>
    <row r="36" spans="1:10" ht="13.5">
      <c r="A36" s="56"/>
      <c r="B36" s="56"/>
      <c r="C36" s="32"/>
      <c r="D36" s="90"/>
      <c r="E36" s="57"/>
      <c r="F36" s="57"/>
      <c r="G36" s="57"/>
      <c r="H36" s="57"/>
      <c r="I36" s="57"/>
      <c r="J36" s="58" t="s">
        <v>146</v>
      </c>
    </row>
    <row r="37" spans="1:10" ht="12.75">
      <c r="A37" s="15"/>
      <c r="B37" s="16" t="s">
        <v>147</v>
      </c>
      <c r="C37" s="16" t="s">
        <v>147</v>
      </c>
      <c r="D37" s="16" t="s">
        <v>273</v>
      </c>
      <c r="E37" s="53" t="s">
        <v>294</v>
      </c>
      <c r="F37" s="54"/>
      <c r="G37" s="54"/>
      <c r="H37" s="54"/>
      <c r="I37" s="55"/>
      <c r="J37" s="162" t="s">
        <v>272</v>
      </c>
    </row>
    <row r="38" spans="1:10" ht="12.75">
      <c r="A38" s="15" t="s">
        <v>415</v>
      </c>
      <c r="B38" s="16" t="s">
        <v>481</v>
      </c>
      <c r="C38" s="16" t="s">
        <v>540</v>
      </c>
      <c r="D38" s="16" t="s">
        <v>128</v>
      </c>
      <c r="E38" s="21" t="s">
        <v>455</v>
      </c>
      <c r="F38" s="21" t="s">
        <v>134</v>
      </c>
      <c r="G38" s="21" t="s">
        <v>66</v>
      </c>
      <c r="H38" s="109" t="s">
        <v>575</v>
      </c>
      <c r="I38" s="160" t="s">
        <v>187</v>
      </c>
      <c r="J38" s="162"/>
    </row>
    <row r="39" spans="1:10" ht="12.75">
      <c r="A39" s="15"/>
      <c r="B39" s="16" t="s">
        <v>87</v>
      </c>
      <c r="C39" s="16" t="s">
        <v>568</v>
      </c>
      <c r="D39" s="16" t="s">
        <v>591</v>
      </c>
      <c r="E39" s="50" t="s">
        <v>266</v>
      </c>
      <c r="F39" s="50" t="s">
        <v>266</v>
      </c>
      <c r="G39" s="50" t="s">
        <v>387</v>
      </c>
      <c r="H39" s="16" t="s">
        <v>494</v>
      </c>
      <c r="I39" s="160"/>
      <c r="J39" s="162"/>
    </row>
    <row r="40" spans="1:10" ht="12.75">
      <c r="A40" s="83" t="s">
        <v>599</v>
      </c>
      <c r="B40" s="84">
        <v>2</v>
      </c>
      <c r="C40" s="40" t="s">
        <v>157</v>
      </c>
      <c r="D40" s="40" t="s">
        <v>13</v>
      </c>
      <c r="E40" s="49" t="s">
        <v>486</v>
      </c>
      <c r="F40" s="64" t="s">
        <v>327</v>
      </c>
      <c r="G40" s="64" t="s">
        <v>160</v>
      </c>
      <c r="H40" s="49" t="s">
        <v>12</v>
      </c>
      <c r="I40" s="112" t="s">
        <v>485</v>
      </c>
      <c r="J40" s="40" t="s">
        <v>206</v>
      </c>
    </row>
    <row r="41" spans="1:10" ht="23.25">
      <c r="A41" s="65" t="s">
        <v>425</v>
      </c>
      <c r="B41" s="43" t="s">
        <v>204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4">
        <f t="shared" si="5"/>
        <v>0</v>
      </c>
      <c r="J41" s="127">
        <f>IF(ТолькоБСиНКО="*",0,D41-I41)</f>
        <v>0</v>
      </c>
    </row>
    <row r="42" spans="1:10" ht="12.75">
      <c r="A42" s="41" t="s">
        <v>422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1">
      <c r="A43" s="42" t="s">
        <v>45</v>
      </c>
      <c r="B43" s="23" t="s">
        <v>373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1">
      <c r="A44" s="68" t="s">
        <v>167</v>
      </c>
      <c r="B44" s="82" t="s">
        <v>530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95">
        <f>E44+F44+G44+H44</f>
        <v>0</v>
      </c>
      <c r="J44" s="26">
        <f>IF(ТолькоБСиНКО="*",0,D44-I44)</f>
        <v>0</v>
      </c>
    </row>
    <row r="45" spans="1:10" ht="9" customHeight="1">
      <c r="A45" s="110"/>
      <c r="B45" s="13"/>
      <c r="C45" s="13"/>
      <c r="D45" s="133"/>
      <c r="E45" s="133"/>
      <c r="F45" s="133"/>
      <c r="G45" s="133"/>
      <c r="H45" s="133"/>
      <c r="I45" s="133"/>
      <c r="J45" s="133"/>
    </row>
    <row r="46" spans="1:10" ht="13.5">
      <c r="A46" s="56"/>
      <c r="B46" s="56"/>
      <c r="C46" s="32" t="s">
        <v>220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147</v>
      </c>
      <c r="C47" s="16" t="s">
        <v>147</v>
      </c>
      <c r="D47" s="136" t="s">
        <v>527</v>
      </c>
      <c r="E47" s="137"/>
      <c r="F47" s="137"/>
      <c r="G47" s="137"/>
      <c r="H47" s="139"/>
      <c r="I47" s="139"/>
      <c r="J47" s="139"/>
    </row>
    <row r="48" spans="1:10" ht="12.75">
      <c r="A48" s="15" t="s">
        <v>415</v>
      </c>
      <c r="B48" s="16" t="s">
        <v>481</v>
      </c>
      <c r="C48" s="16" t="s">
        <v>540</v>
      </c>
      <c r="D48" s="50" t="s">
        <v>455</v>
      </c>
      <c r="E48" s="50" t="s">
        <v>134</v>
      </c>
      <c r="F48" s="50" t="s">
        <v>66</v>
      </c>
      <c r="G48" s="16" t="s">
        <v>575</v>
      </c>
      <c r="H48" s="163" t="s">
        <v>187</v>
      </c>
      <c r="I48" s="163"/>
      <c r="J48" s="163"/>
    </row>
    <row r="49" spans="1:10" ht="12.75">
      <c r="A49" s="3"/>
      <c r="B49" s="18" t="s">
        <v>87</v>
      </c>
      <c r="C49" s="16" t="s">
        <v>568</v>
      </c>
      <c r="D49" s="19" t="s">
        <v>266</v>
      </c>
      <c r="E49" s="3" t="s">
        <v>266</v>
      </c>
      <c r="F49" s="19" t="s">
        <v>387</v>
      </c>
      <c r="G49" s="18" t="s">
        <v>494</v>
      </c>
      <c r="H49" s="163"/>
      <c r="I49" s="163"/>
      <c r="J49" s="163"/>
    </row>
    <row r="50" spans="1:10" ht="12.75">
      <c r="A50" s="13" t="s">
        <v>599</v>
      </c>
      <c r="B50" s="22">
        <v>2</v>
      </c>
      <c r="C50" s="66" t="s">
        <v>157</v>
      </c>
      <c r="D50" s="13" t="s">
        <v>13</v>
      </c>
      <c r="E50" s="66" t="s">
        <v>486</v>
      </c>
      <c r="F50" s="23" t="s">
        <v>327</v>
      </c>
      <c r="G50" s="13" t="s">
        <v>160</v>
      </c>
      <c r="H50" s="140" t="s">
        <v>12</v>
      </c>
      <c r="I50" s="44"/>
      <c r="J50" s="44"/>
    </row>
    <row r="51" spans="1:10" ht="12.75">
      <c r="A51" s="157" t="s">
        <v>438</v>
      </c>
      <c r="B51" s="148" t="s">
        <v>521</v>
      </c>
      <c r="C51" s="149" t="s">
        <v>3</v>
      </c>
      <c r="D51" s="150">
        <v>0</v>
      </c>
      <c r="E51" s="150">
        <v>0</v>
      </c>
      <c r="F51" s="150">
        <v>0</v>
      </c>
      <c r="G51" s="150"/>
      <c r="H51" s="151">
        <f>D51+E51+F51+G51</f>
        <v>0</v>
      </c>
      <c r="I51" s="151"/>
      <c r="J51" s="152"/>
    </row>
    <row r="52" spans="1:10" ht="12.75" customHeight="1">
      <c r="A52" s="158" t="s">
        <v>419</v>
      </c>
      <c r="B52" s="83" t="s">
        <v>361</v>
      </c>
      <c r="C52" s="120" t="s">
        <v>3</v>
      </c>
      <c r="D52" s="153">
        <v>0</v>
      </c>
      <c r="E52" s="153">
        <v>0</v>
      </c>
      <c r="F52" s="153">
        <v>0</v>
      </c>
      <c r="G52" s="153">
        <v>0</v>
      </c>
      <c r="H52" s="154">
        <f>D52+E52+F52+G52</f>
        <v>0</v>
      </c>
      <c r="I52" s="155"/>
      <c r="J52" s="156"/>
    </row>
    <row r="53" spans="1:10" ht="12.75">
      <c r="A53" s="51"/>
      <c r="B53" s="141"/>
      <c r="C53" s="141"/>
      <c r="D53" s="141"/>
      <c r="E53" s="141"/>
      <c r="F53" s="141"/>
      <c r="G53" s="141"/>
      <c r="H53" s="141"/>
      <c r="I53" s="141"/>
      <c r="J53" s="141"/>
    </row>
    <row r="55" spans="1:10" ht="12.75">
      <c r="A55" s="51" t="s">
        <v>570</v>
      </c>
      <c r="B55" s="54" t="s">
        <v>183</v>
      </c>
      <c r="C55" s="54"/>
      <c r="D55" s="54"/>
      <c r="E55" s="51"/>
      <c r="F55" s="51" t="s">
        <v>290</v>
      </c>
      <c r="G55" s="51"/>
      <c r="H55" s="51"/>
      <c r="I55" s="51"/>
      <c r="J55" s="51"/>
    </row>
    <row r="56" spans="1:10" ht="12.75">
      <c r="A56" s="85" t="s">
        <v>386</v>
      </c>
      <c r="B56" s="86" t="s">
        <v>177</v>
      </c>
      <c r="C56" s="86"/>
      <c r="D56" s="86"/>
      <c r="E56" s="51"/>
      <c r="F56" s="85" t="s">
        <v>565</v>
      </c>
      <c r="G56" s="51"/>
      <c r="H56" s="51"/>
      <c r="I56" s="51"/>
      <c r="J56" s="51"/>
    </row>
    <row r="57" spans="1:10" ht="12.75">
      <c r="A57" s="85"/>
      <c r="B57" s="87"/>
      <c r="C57" s="87"/>
      <c r="D57" s="87"/>
      <c r="E57" s="51"/>
      <c r="F57" s="51"/>
      <c r="G57" s="51"/>
      <c r="H57" s="85"/>
      <c r="I57" s="87"/>
      <c r="J57" s="87"/>
    </row>
    <row r="58" spans="1:10" ht="12.75">
      <c r="A58" s="51" t="s">
        <v>286</v>
      </c>
      <c r="B58" s="54" t="s">
        <v>350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5" t="s">
        <v>464</v>
      </c>
      <c r="B59" s="86" t="s">
        <v>177</v>
      </c>
      <c r="C59" s="86"/>
      <c r="D59" s="86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88" t="s">
        <v>346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6" t="s">
        <v>571</v>
      </c>
      <c r="H61" s="86"/>
      <c r="I61" s="86"/>
      <c r="J61" s="86"/>
    </row>
    <row r="63" spans="1:10" ht="12.75">
      <c r="A63" s="51"/>
      <c r="B63" s="51"/>
      <c r="C63" s="51"/>
      <c r="D63" s="51"/>
      <c r="E63" s="89" t="s">
        <v>534</v>
      </c>
      <c r="F63" s="51" t="s">
        <v>179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5" t="s">
        <v>215</v>
      </c>
      <c r="F64" s="51"/>
      <c r="G64" s="51"/>
      <c r="H64" s="51"/>
      <c r="I64" s="51"/>
      <c r="J64" s="51"/>
    </row>
    <row r="66" spans="1:10" ht="12.75">
      <c r="A66" s="51" t="s">
        <v>584</v>
      </c>
      <c r="B66" s="51"/>
      <c r="C66" s="51"/>
      <c r="D66" s="54" t="s">
        <v>4</v>
      </c>
      <c r="E66" s="54"/>
      <c r="F66" s="51"/>
      <c r="G66" s="17" t="s">
        <v>4</v>
      </c>
      <c r="H66" s="51"/>
      <c r="I66" s="51"/>
      <c r="J66" s="51"/>
    </row>
    <row r="67" spans="1:10" ht="12.75">
      <c r="A67" s="85" t="s">
        <v>595</v>
      </c>
      <c r="B67" s="51"/>
      <c r="C67" s="51"/>
      <c r="D67" s="86" t="s">
        <v>177</v>
      </c>
      <c r="E67" s="86"/>
      <c r="F67" s="51"/>
      <c r="G67" s="91" t="s">
        <v>443</v>
      </c>
      <c r="H67" s="51"/>
      <c r="I67" s="51"/>
      <c r="J67" s="51"/>
    </row>
    <row r="69" spans="1:10" ht="12.75">
      <c r="A69" s="51" t="s">
        <v>96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7"/>
  <sheetViews>
    <sheetView zoomScalePageLayoutView="0" workbookViewId="0" topLeftCell="A156">
      <selection activeCell="A1" sqref="A1"/>
    </sheetView>
  </sheetViews>
  <sheetFormatPr defaultColWidth="9.125" defaultRowHeight="12.75"/>
  <cols>
    <col min="1" max="1" width="24.625" style="0" customWidth="1"/>
    <col min="2" max="2" width="92.875" style="8" customWidth="1"/>
    <col min="3" max="3" width="11.625" style="0" customWidth="1"/>
  </cols>
  <sheetData>
    <row r="1" spans="2:256" ht="12.75">
      <c r="B1" s="8" t="s">
        <v>109</v>
      </c>
      <c r="C1" s="1" t="s">
        <v>310</v>
      </c>
      <c r="IU1" s="108" t="s">
        <v>250</v>
      </c>
      <c r="IV1" t="s">
        <v>10</v>
      </c>
    </row>
    <row r="2" spans="2:3" ht="12.75">
      <c r="B2" s="8" t="s">
        <v>340</v>
      </c>
      <c r="C2" s="1" t="s">
        <v>310</v>
      </c>
    </row>
    <row r="3" spans="2:3" ht="12.75">
      <c r="B3" s="8" t="s">
        <v>145</v>
      </c>
      <c r="C3" s="1" t="s">
        <v>310</v>
      </c>
    </row>
    <row r="4" spans="1:3" ht="12.75">
      <c r="A4" s="1" t="s">
        <v>589</v>
      </c>
      <c r="B4" s="12" t="s">
        <v>165</v>
      </c>
      <c r="C4" s="1" t="s">
        <v>310</v>
      </c>
    </row>
    <row r="5" spans="1:3" ht="12.75">
      <c r="A5" t="s">
        <v>458</v>
      </c>
      <c r="B5" s="8" t="s">
        <v>131</v>
      </c>
      <c r="C5" s="1" t="s">
        <v>310</v>
      </c>
    </row>
    <row r="6" spans="1:3" ht="12.75">
      <c r="A6" s="1" t="s">
        <v>471</v>
      </c>
      <c r="B6" s="8" t="s">
        <v>509</v>
      </c>
      <c r="C6" s="1" t="s">
        <v>310</v>
      </c>
    </row>
    <row r="7" spans="1:3" ht="12.75">
      <c r="A7" s="1" t="s">
        <v>59</v>
      </c>
      <c r="B7" s="8" t="s">
        <v>372</v>
      </c>
      <c r="C7" s="1" t="s">
        <v>310</v>
      </c>
    </row>
    <row r="8" spans="1:3" ht="12.75">
      <c r="A8" s="1" t="s">
        <v>15</v>
      </c>
      <c r="B8" s="8" t="s">
        <v>324</v>
      </c>
      <c r="C8" s="1" t="s">
        <v>310</v>
      </c>
    </row>
    <row r="9" spans="1:3" ht="12.75">
      <c r="A9" s="1" t="s">
        <v>400</v>
      </c>
      <c r="B9" s="8" t="s">
        <v>463</v>
      </c>
      <c r="C9" s="1" t="s">
        <v>310</v>
      </c>
    </row>
    <row r="10" spans="1:3" ht="12.75">
      <c r="A10" s="1" t="s">
        <v>42</v>
      </c>
      <c r="B10" s="8" t="s">
        <v>394</v>
      </c>
      <c r="C10" s="1" t="s">
        <v>310</v>
      </c>
    </row>
    <row r="11" spans="1:3" ht="12.75">
      <c r="A11" s="1" t="s">
        <v>332</v>
      </c>
      <c r="B11" s="8" t="s">
        <v>256</v>
      </c>
      <c r="C11" s="1" t="s">
        <v>310</v>
      </c>
    </row>
    <row r="12" spans="1:3" ht="12.75">
      <c r="A12" s="1"/>
      <c r="B12" s="8" t="s">
        <v>505</v>
      </c>
      <c r="C12" s="1" t="s">
        <v>310</v>
      </c>
    </row>
    <row r="13" spans="1:3" ht="12.75">
      <c r="A13" t="s">
        <v>192</v>
      </c>
      <c r="B13" s="8" t="s">
        <v>526</v>
      </c>
      <c r="C13" s="1" t="s">
        <v>310</v>
      </c>
    </row>
    <row r="14" spans="1:3" ht="12.75">
      <c r="A14" t="s">
        <v>447</v>
      </c>
      <c r="B14" s="8" t="s">
        <v>437</v>
      </c>
      <c r="C14" s="1" t="s">
        <v>310</v>
      </c>
    </row>
    <row r="15" spans="1:3" ht="26.25">
      <c r="A15" t="s">
        <v>533</v>
      </c>
      <c r="B15" s="8" t="s">
        <v>82</v>
      </c>
      <c r="C15" s="1" t="s">
        <v>310</v>
      </c>
    </row>
    <row r="16" spans="1:3" ht="12.75">
      <c r="A16" t="s">
        <v>106</v>
      </c>
      <c r="B16" s="8" t="s">
        <v>105</v>
      </c>
      <c r="C16" s="1" t="s">
        <v>310</v>
      </c>
    </row>
    <row r="17" spans="1:3" ht="12.75">
      <c r="A17" s="96" t="s">
        <v>60</v>
      </c>
      <c r="B17" s="97" t="s">
        <v>479</v>
      </c>
      <c r="C17" s="96" t="s">
        <v>310</v>
      </c>
    </row>
    <row r="18" spans="1:3" ht="12.75">
      <c r="A18" s="96" t="s">
        <v>93</v>
      </c>
      <c r="B18" s="97" t="s">
        <v>482</v>
      </c>
      <c r="C18" s="96" t="s">
        <v>310</v>
      </c>
    </row>
    <row r="19" spans="1:3" ht="12.75">
      <c r="A19" s="96" t="s">
        <v>254</v>
      </c>
      <c r="B19" s="97" t="s">
        <v>467</v>
      </c>
      <c r="C19" s="96" t="s">
        <v>310</v>
      </c>
    </row>
    <row r="20" spans="1:3" ht="12.75">
      <c r="A20" s="96" t="s">
        <v>236</v>
      </c>
      <c r="B20" s="97" t="s">
        <v>461</v>
      </c>
      <c r="C20" s="96" t="s">
        <v>310</v>
      </c>
    </row>
    <row r="21" spans="1:3" ht="12.75">
      <c r="A21" s="96" t="s">
        <v>34</v>
      </c>
      <c r="B21" s="97" t="s">
        <v>442</v>
      </c>
      <c r="C21" s="96" t="s">
        <v>310</v>
      </c>
    </row>
    <row r="22" spans="1:3" ht="26.25">
      <c r="A22" s="96"/>
      <c r="B22" s="97" t="s">
        <v>89</v>
      </c>
      <c r="C22" s="96" t="s">
        <v>310</v>
      </c>
    </row>
    <row r="23" spans="1:3" ht="12.75">
      <c r="A23" s="96" t="s">
        <v>433</v>
      </c>
      <c r="B23" s="97" t="s">
        <v>37</v>
      </c>
      <c r="C23" s="96" t="s">
        <v>310</v>
      </c>
    </row>
    <row r="24" spans="1:3" ht="12.75">
      <c r="A24" s="96" t="s">
        <v>385</v>
      </c>
      <c r="B24" s="97" t="s">
        <v>41</v>
      </c>
      <c r="C24" s="96" t="s">
        <v>310</v>
      </c>
    </row>
    <row r="25" spans="1:3" ht="12.75">
      <c r="A25" s="96" t="s">
        <v>529</v>
      </c>
      <c r="B25" s="97" t="s">
        <v>33</v>
      </c>
      <c r="C25" s="96" t="s">
        <v>310</v>
      </c>
    </row>
    <row r="26" spans="1:3" ht="12.75">
      <c r="A26" s="96" t="s">
        <v>580</v>
      </c>
      <c r="B26" s="97" t="s">
        <v>28</v>
      </c>
      <c r="C26" s="96" t="s">
        <v>310</v>
      </c>
    </row>
    <row r="27" spans="1:3" ht="12.75">
      <c r="A27" s="96" t="s">
        <v>466</v>
      </c>
      <c r="B27" s="97" t="s">
        <v>75</v>
      </c>
      <c r="C27" s="96" t="s">
        <v>310</v>
      </c>
    </row>
    <row r="28" spans="1:3" ht="26.25">
      <c r="A28" s="96"/>
      <c r="B28" s="97" t="s">
        <v>136</v>
      </c>
      <c r="C28" s="96" t="s">
        <v>310</v>
      </c>
    </row>
    <row r="29" spans="1:3" ht="12.75">
      <c r="A29" s="96" t="s">
        <v>598</v>
      </c>
      <c r="B29" s="97" t="s">
        <v>242</v>
      </c>
      <c r="C29" s="96" t="s">
        <v>310</v>
      </c>
    </row>
    <row r="30" spans="1:3" ht="12.75">
      <c r="A30" s="96" t="s">
        <v>497</v>
      </c>
      <c r="B30" s="97" t="s">
        <v>249</v>
      </c>
      <c r="C30" s="96" t="s">
        <v>310</v>
      </c>
    </row>
    <row r="31" spans="1:3" ht="12.75">
      <c r="A31" s="96" t="s">
        <v>331</v>
      </c>
      <c r="B31" s="97" t="s">
        <v>227</v>
      </c>
      <c r="C31" s="96" t="s">
        <v>310</v>
      </c>
    </row>
    <row r="32" spans="1:3" ht="12.75">
      <c r="A32" s="96" t="s">
        <v>476</v>
      </c>
      <c r="B32" s="97" t="s">
        <v>219</v>
      </c>
      <c r="C32" s="96" t="s">
        <v>310</v>
      </c>
    </row>
    <row r="33" spans="1:3" ht="12.75">
      <c r="A33" s="96" t="s">
        <v>578</v>
      </c>
      <c r="B33" s="97" t="s">
        <v>191</v>
      </c>
      <c r="C33" s="96" t="s">
        <v>310</v>
      </c>
    </row>
    <row r="34" spans="1:3" ht="26.25">
      <c r="A34" s="96"/>
      <c r="B34" s="97" t="s">
        <v>348</v>
      </c>
      <c r="C34" s="96" t="s">
        <v>310</v>
      </c>
    </row>
    <row r="35" spans="1:3" ht="12.75">
      <c r="A35" s="96" t="s">
        <v>26</v>
      </c>
      <c r="B35" s="97" t="s">
        <v>446</v>
      </c>
      <c r="C35" s="96" t="s">
        <v>310</v>
      </c>
    </row>
    <row r="36" spans="1:3" ht="12.75">
      <c r="A36" s="96" t="s">
        <v>130</v>
      </c>
      <c r="B36" s="97" t="s">
        <v>450</v>
      </c>
      <c r="C36" s="96" t="s">
        <v>310</v>
      </c>
    </row>
    <row r="37" spans="1:3" ht="12.75">
      <c r="A37" s="96" t="s">
        <v>296</v>
      </c>
      <c r="B37" s="97" t="s">
        <v>435</v>
      </c>
      <c r="C37" s="96" t="s">
        <v>310</v>
      </c>
    </row>
    <row r="38" spans="1:3" ht="12.75">
      <c r="A38" s="96" t="s">
        <v>190</v>
      </c>
      <c r="B38" s="97" t="s">
        <v>431</v>
      </c>
      <c r="C38" s="96" t="s">
        <v>310</v>
      </c>
    </row>
    <row r="39" spans="1:3" ht="12.75">
      <c r="A39" s="96" t="s">
        <v>69</v>
      </c>
      <c r="B39" s="97" t="s">
        <v>475</v>
      </c>
      <c r="C39" s="96" t="s">
        <v>310</v>
      </c>
    </row>
    <row r="40" spans="1:3" ht="26.25">
      <c r="A40" s="96"/>
      <c r="B40" s="97" t="s">
        <v>212</v>
      </c>
      <c r="C40" s="96" t="s">
        <v>310</v>
      </c>
    </row>
    <row r="41" spans="1:3" ht="12.75">
      <c r="A41" s="96" t="s">
        <v>462</v>
      </c>
      <c r="B41" s="97" t="s">
        <v>72</v>
      </c>
      <c r="C41" s="96" t="s">
        <v>310</v>
      </c>
    </row>
    <row r="42" spans="1:3" ht="12.75">
      <c r="A42" s="96" t="s">
        <v>343</v>
      </c>
      <c r="B42" s="97" t="s">
        <v>77</v>
      </c>
      <c r="C42" s="96" t="s">
        <v>310</v>
      </c>
    </row>
    <row r="43" spans="1:3" ht="12.75">
      <c r="A43" s="96" t="s">
        <v>484</v>
      </c>
      <c r="B43" s="97" t="s">
        <v>68</v>
      </c>
      <c r="C43" s="96" t="s">
        <v>310</v>
      </c>
    </row>
    <row r="44" spans="1:3" ht="12.75">
      <c r="A44" s="96" t="s">
        <v>605</v>
      </c>
      <c r="B44" s="97" t="s">
        <v>64</v>
      </c>
      <c r="C44" s="96" t="s">
        <v>310</v>
      </c>
    </row>
    <row r="45" spans="1:3" ht="12.75">
      <c r="A45" s="96" t="s">
        <v>434</v>
      </c>
      <c r="B45" s="97" t="s">
        <v>38</v>
      </c>
      <c r="C45" s="96" t="s">
        <v>310</v>
      </c>
    </row>
    <row r="46" spans="1:3" ht="26.25">
      <c r="A46" s="96"/>
      <c r="B46" s="97" t="s">
        <v>508</v>
      </c>
      <c r="C46" s="96" t="s">
        <v>310</v>
      </c>
    </row>
    <row r="47" spans="1:3" ht="12.75">
      <c r="A47" s="96"/>
      <c r="B47" s="97" t="s">
        <v>456</v>
      </c>
      <c r="C47" s="96" t="s">
        <v>310</v>
      </c>
    </row>
    <row r="48" spans="1:3" ht="12.75">
      <c r="A48" s="96"/>
      <c r="B48" s="97" t="s">
        <v>99</v>
      </c>
      <c r="C48" s="96" t="s">
        <v>310</v>
      </c>
    </row>
    <row r="49" spans="1:3" ht="12.75">
      <c r="A49" s="96" t="s">
        <v>309</v>
      </c>
      <c r="B49" s="97" t="s">
        <v>558</v>
      </c>
      <c r="C49" s="96" t="s">
        <v>310</v>
      </c>
    </row>
    <row r="50" spans="1:3" ht="12.75">
      <c r="A50" s="96" t="s">
        <v>175</v>
      </c>
      <c r="B50" s="97" t="s">
        <v>563</v>
      </c>
      <c r="C50" s="96" t="s">
        <v>310</v>
      </c>
    </row>
    <row r="51" spans="1:3" ht="12.75">
      <c r="A51" s="96" t="s">
        <v>9</v>
      </c>
      <c r="B51" s="97" t="s">
        <v>551</v>
      </c>
      <c r="C51" s="96" t="s">
        <v>310</v>
      </c>
    </row>
    <row r="52" spans="1:3" ht="12.75">
      <c r="A52" s="96" t="s">
        <v>150</v>
      </c>
      <c r="B52" s="97" t="s">
        <v>547</v>
      </c>
      <c r="C52" s="96" t="s">
        <v>310</v>
      </c>
    </row>
    <row r="53" spans="1:3" ht="12.75">
      <c r="A53" s="96" t="s">
        <v>281</v>
      </c>
      <c r="B53" s="97" t="s">
        <v>519</v>
      </c>
      <c r="C53" s="96" t="s">
        <v>310</v>
      </c>
    </row>
    <row r="54" spans="1:3" ht="26.25">
      <c r="A54" s="96"/>
      <c r="B54" s="97" t="s">
        <v>588</v>
      </c>
      <c r="C54" s="96" t="s">
        <v>310</v>
      </c>
    </row>
    <row r="55" spans="1:3" ht="12.75">
      <c r="A55" s="96"/>
      <c r="B55" s="97" t="s">
        <v>456</v>
      </c>
      <c r="C55" s="96" t="s">
        <v>310</v>
      </c>
    </row>
    <row r="56" spans="1:3" ht="12.75">
      <c r="A56" s="96"/>
      <c r="B56" s="97" t="s">
        <v>577</v>
      </c>
      <c r="C56" s="96" t="s">
        <v>310</v>
      </c>
    </row>
    <row r="57" spans="1:3" ht="12.75">
      <c r="A57" s="96" t="s">
        <v>142</v>
      </c>
      <c r="B57" s="97" t="s">
        <v>410</v>
      </c>
      <c r="C57" s="96" t="s">
        <v>310</v>
      </c>
    </row>
    <row r="58" spans="1:3" ht="12.75">
      <c r="A58" s="96" t="s">
        <v>18</v>
      </c>
      <c r="B58" s="97" t="s">
        <v>418</v>
      </c>
      <c r="C58" s="96" t="s">
        <v>310</v>
      </c>
    </row>
    <row r="59" spans="1:3" ht="12.75">
      <c r="A59" s="96" t="s">
        <v>156</v>
      </c>
      <c r="B59" s="97" t="s">
        <v>407</v>
      </c>
      <c r="C59" s="96" t="s">
        <v>310</v>
      </c>
    </row>
    <row r="60" spans="1:3" ht="12.75">
      <c r="A60" s="96" t="s">
        <v>320</v>
      </c>
      <c r="B60" s="97" t="s">
        <v>399</v>
      </c>
      <c r="C60" s="96" t="s">
        <v>310</v>
      </c>
    </row>
    <row r="61" spans="1:3" ht="12.75">
      <c r="A61" s="96" t="s">
        <v>104</v>
      </c>
      <c r="B61" s="97" t="s">
        <v>366</v>
      </c>
      <c r="C61" s="96" t="s">
        <v>310</v>
      </c>
    </row>
    <row r="62" spans="1:3" ht="26.25">
      <c r="A62" s="96"/>
      <c r="B62" s="97" t="s">
        <v>164</v>
      </c>
      <c r="C62" s="96" t="s">
        <v>310</v>
      </c>
    </row>
    <row r="63" spans="1:3" ht="12.75">
      <c r="A63" s="96"/>
      <c r="B63" s="97" t="s">
        <v>456</v>
      </c>
      <c r="C63" s="96" t="s">
        <v>310</v>
      </c>
    </row>
    <row r="64" spans="1:3" ht="12.75">
      <c r="A64" s="96"/>
      <c r="B64" s="97" t="s">
        <v>577</v>
      </c>
      <c r="C64" s="96" t="s">
        <v>310</v>
      </c>
    </row>
    <row r="65" spans="1:3" ht="12.75">
      <c r="A65" s="96" t="s">
        <v>597</v>
      </c>
      <c r="B65" s="97" t="s">
        <v>241</v>
      </c>
      <c r="C65" s="96" t="s">
        <v>310</v>
      </c>
    </row>
    <row r="66" spans="1:3" ht="12.75">
      <c r="A66" s="96" t="s">
        <v>496</v>
      </c>
      <c r="B66" s="97" t="s">
        <v>248</v>
      </c>
      <c r="C66" s="96" t="s">
        <v>310</v>
      </c>
    </row>
    <row r="67" spans="1:3" ht="12.75">
      <c r="A67" s="96" t="s">
        <v>330</v>
      </c>
      <c r="B67" s="97" t="s">
        <v>226</v>
      </c>
      <c r="C67" s="96" t="s">
        <v>310</v>
      </c>
    </row>
    <row r="68" spans="1:3" ht="12.75">
      <c r="A68" s="96" t="s">
        <v>474</v>
      </c>
      <c r="B68" s="97" t="s">
        <v>218</v>
      </c>
      <c r="C68" s="96" t="s">
        <v>310</v>
      </c>
    </row>
    <row r="69" spans="1:3" ht="12.75">
      <c r="A69" s="96" t="s">
        <v>576</v>
      </c>
      <c r="B69" s="97" t="s">
        <v>189</v>
      </c>
      <c r="C69" s="96" t="s">
        <v>310</v>
      </c>
    </row>
    <row r="70" spans="1:3" ht="26.25">
      <c r="A70" s="96"/>
      <c r="B70" s="97" t="s">
        <v>322</v>
      </c>
      <c r="C70" s="96" t="s">
        <v>310</v>
      </c>
    </row>
    <row r="71" spans="1:3" ht="12.75">
      <c r="A71" s="96"/>
      <c r="B71" s="97" t="s">
        <v>456</v>
      </c>
      <c r="C71" s="96" t="s">
        <v>310</v>
      </c>
    </row>
    <row r="72" spans="1:3" ht="12.75">
      <c r="A72" s="96"/>
      <c r="B72" s="97" t="s">
        <v>577</v>
      </c>
      <c r="C72" s="96" t="s">
        <v>310</v>
      </c>
    </row>
    <row r="73" spans="1:3" ht="12.75">
      <c r="A73" s="96"/>
      <c r="B73" s="97" t="s">
        <v>261</v>
      </c>
      <c r="C73" s="96" t="s">
        <v>310</v>
      </c>
    </row>
    <row r="74" spans="1:3" ht="12.75">
      <c r="A74" s="96" t="s">
        <v>539</v>
      </c>
      <c r="B74" s="97" t="s">
        <v>293</v>
      </c>
      <c r="C74" s="96" t="s">
        <v>310</v>
      </c>
    </row>
    <row r="75" spans="1:3" ht="12.75">
      <c r="A75" s="96" t="s">
        <v>573</v>
      </c>
      <c r="B75" s="97" t="s">
        <v>297</v>
      </c>
      <c r="C75" s="96" t="s">
        <v>310</v>
      </c>
    </row>
    <row r="76" spans="1:3" ht="12.75">
      <c r="A76" s="96" t="s">
        <v>441</v>
      </c>
      <c r="B76" s="97" t="s">
        <v>308</v>
      </c>
      <c r="C76" s="96" t="s">
        <v>310</v>
      </c>
    </row>
    <row r="77" spans="1:3" ht="12.75">
      <c r="A77" s="96" t="s">
        <v>377</v>
      </c>
      <c r="B77" s="97" t="s">
        <v>303</v>
      </c>
      <c r="C77" s="96" t="s">
        <v>310</v>
      </c>
    </row>
    <row r="78" spans="1:3" ht="12.75">
      <c r="A78" s="96" t="s">
        <v>500</v>
      </c>
      <c r="B78" s="97" t="s">
        <v>253</v>
      </c>
      <c r="C78" s="96" t="s">
        <v>310</v>
      </c>
    </row>
    <row r="79" spans="1:3" ht="26.25">
      <c r="A79" s="96"/>
      <c r="B79" s="97" t="s">
        <v>174</v>
      </c>
      <c r="C79" s="96" t="s">
        <v>310</v>
      </c>
    </row>
    <row r="80" spans="1:3" ht="12.75">
      <c r="A80" s="92" t="s">
        <v>376</v>
      </c>
      <c r="B80" s="93" t="s">
        <v>126</v>
      </c>
      <c r="C80" s="92" t="s">
        <v>310</v>
      </c>
    </row>
    <row r="81" spans="1:3" ht="12.75">
      <c r="A81" s="92" t="s">
        <v>440</v>
      </c>
      <c r="B81" s="93" t="s">
        <v>132</v>
      </c>
      <c r="C81" s="92" t="s">
        <v>310</v>
      </c>
    </row>
    <row r="82" spans="1:3" ht="12.75">
      <c r="A82" s="92" t="s">
        <v>572</v>
      </c>
      <c r="B82" s="93" t="s">
        <v>125</v>
      </c>
      <c r="C82" s="92" t="s">
        <v>310</v>
      </c>
    </row>
    <row r="83" spans="1:3" ht="12.75">
      <c r="A83" s="92" t="s">
        <v>538</v>
      </c>
      <c r="B83" s="93" t="s">
        <v>117</v>
      </c>
      <c r="C83" s="92" t="s">
        <v>310</v>
      </c>
    </row>
    <row r="84" spans="1:3" ht="12.75">
      <c r="A84" s="92" t="s">
        <v>336</v>
      </c>
      <c r="B84" s="93" t="s">
        <v>92</v>
      </c>
      <c r="C84" s="92" t="s">
        <v>310</v>
      </c>
    </row>
    <row r="85" spans="1:3" ht="12.75">
      <c r="A85" s="5" t="s">
        <v>404</v>
      </c>
      <c r="B85" s="9" t="s">
        <v>63</v>
      </c>
      <c r="C85" s="5" t="s">
        <v>310</v>
      </c>
    </row>
    <row r="86" spans="1:3" ht="12.75">
      <c r="A86" s="5" t="s">
        <v>260</v>
      </c>
      <c r="B86" s="9" t="s">
        <v>27</v>
      </c>
      <c r="C86" s="5" t="s">
        <v>310</v>
      </c>
    </row>
    <row r="87" spans="1:3" ht="12.75">
      <c r="A87" s="5" t="s">
        <v>265</v>
      </c>
      <c r="B87" s="9" t="s">
        <v>143</v>
      </c>
      <c r="C87" s="5" t="s">
        <v>310</v>
      </c>
    </row>
    <row r="88" spans="1:3" ht="12.75">
      <c r="A88" s="5" t="s">
        <v>406</v>
      </c>
      <c r="B88" s="9" t="s">
        <v>103</v>
      </c>
      <c r="C88" s="5" t="s">
        <v>310</v>
      </c>
    </row>
    <row r="89" spans="1:3" ht="12.75">
      <c r="A89" s="5" t="s">
        <v>405</v>
      </c>
      <c r="B89" s="9" t="s">
        <v>537</v>
      </c>
      <c r="C89" s="5" t="s">
        <v>310</v>
      </c>
    </row>
    <row r="90" spans="1:3" ht="39">
      <c r="A90" s="5"/>
      <c r="B90" s="9" t="s">
        <v>186</v>
      </c>
      <c r="C90" s="5" t="s">
        <v>310</v>
      </c>
    </row>
    <row r="91" spans="1:3" ht="12.75">
      <c r="A91" s="5" t="s">
        <v>465</v>
      </c>
      <c r="B91" s="9" t="s">
        <v>141</v>
      </c>
      <c r="C91" s="5" t="s">
        <v>310</v>
      </c>
    </row>
    <row r="92" spans="1:3" ht="12.75">
      <c r="A92" s="5" t="s">
        <v>169</v>
      </c>
      <c r="B92" s="9" t="s">
        <v>101</v>
      </c>
      <c r="C92" s="5" t="s">
        <v>310</v>
      </c>
    </row>
    <row r="93" spans="1:3" ht="12.75">
      <c r="A93" s="5" t="s">
        <v>173</v>
      </c>
      <c r="B93" s="9" t="s">
        <v>67</v>
      </c>
      <c r="C93" s="5" t="s">
        <v>310</v>
      </c>
    </row>
    <row r="94" spans="1:3" ht="12.75">
      <c r="A94" s="5" t="s">
        <v>470</v>
      </c>
      <c r="B94" s="9" t="s">
        <v>30</v>
      </c>
      <c r="C94" s="5" t="s">
        <v>310</v>
      </c>
    </row>
    <row r="95" spans="1:3" ht="12.75">
      <c r="A95" s="5" t="s">
        <v>469</v>
      </c>
      <c r="B95" s="9" t="s">
        <v>587</v>
      </c>
      <c r="C95" s="5" t="s">
        <v>310</v>
      </c>
    </row>
    <row r="96" spans="1:3" ht="39">
      <c r="A96" s="5"/>
      <c r="B96" s="9" t="s">
        <v>53</v>
      </c>
      <c r="C96" s="5" t="s">
        <v>310</v>
      </c>
    </row>
    <row r="97" spans="1:3" ht="12.75">
      <c r="A97" s="5" t="s">
        <v>608</v>
      </c>
      <c r="B97" s="9" t="s">
        <v>319</v>
      </c>
      <c r="C97" s="5" t="s">
        <v>310</v>
      </c>
    </row>
    <row r="98" spans="1:3" ht="12.75">
      <c r="A98" s="5" t="s">
        <v>0</v>
      </c>
      <c r="B98" s="9" t="s">
        <v>284</v>
      </c>
      <c r="C98" s="5" t="s">
        <v>310</v>
      </c>
    </row>
    <row r="99" spans="1:3" ht="12.75">
      <c r="A99" s="5" t="s">
        <v>8</v>
      </c>
      <c r="B99" s="9" t="s">
        <v>245</v>
      </c>
      <c r="C99" s="5" t="s">
        <v>310</v>
      </c>
    </row>
    <row r="100" spans="1:3" ht="12.75">
      <c r="A100" s="5" t="s">
        <v>610</v>
      </c>
      <c r="B100" s="9" t="s">
        <v>196</v>
      </c>
      <c r="C100" s="5" t="s">
        <v>310</v>
      </c>
    </row>
    <row r="101" spans="1:3" ht="12.75">
      <c r="A101" s="5" t="s">
        <v>609</v>
      </c>
      <c r="B101" s="9" t="s">
        <v>453</v>
      </c>
      <c r="C101" s="5" t="s">
        <v>310</v>
      </c>
    </row>
    <row r="102" spans="1:3" ht="39">
      <c r="A102" s="5"/>
      <c r="B102" s="9" t="s">
        <v>23</v>
      </c>
      <c r="C102" s="5" t="s">
        <v>310</v>
      </c>
    </row>
    <row r="103" spans="1:3" ht="12.75">
      <c r="A103" s="5" t="s">
        <v>225</v>
      </c>
      <c r="B103" s="9" t="s">
        <v>549</v>
      </c>
      <c r="C103" s="5" t="s">
        <v>310</v>
      </c>
    </row>
    <row r="104" spans="1:3" ht="12.75">
      <c r="A104" s="5" t="s">
        <v>428</v>
      </c>
      <c r="B104" s="9" t="s">
        <v>507</v>
      </c>
      <c r="C104" s="5" t="s">
        <v>310</v>
      </c>
    </row>
    <row r="105" spans="1:3" ht="12.75">
      <c r="A105" s="5" t="s">
        <v>430</v>
      </c>
      <c r="B105" s="9" t="s">
        <v>600</v>
      </c>
      <c r="C105" s="5" t="s">
        <v>310</v>
      </c>
    </row>
    <row r="106" spans="1:3" ht="12.75">
      <c r="A106" s="5" t="s">
        <v>232</v>
      </c>
      <c r="B106" s="9" t="s">
        <v>574</v>
      </c>
      <c r="C106" s="5" t="s">
        <v>310</v>
      </c>
    </row>
    <row r="107" spans="1:3" ht="12.75">
      <c r="A107" s="5" t="s">
        <v>231</v>
      </c>
      <c r="B107" s="9" t="s">
        <v>58</v>
      </c>
      <c r="C107" s="5" t="s">
        <v>310</v>
      </c>
    </row>
    <row r="108" spans="1:3" ht="39">
      <c r="A108" s="5"/>
      <c r="B108" s="9" t="s">
        <v>307</v>
      </c>
      <c r="C108" s="5" t="s">
        <v>310</v>
      </c>
    </row>
    <row r="109" spans="1:3" ht="12.75">
      <c r="A109" s="5" t="s">
        <v>76</v>
      </c>
      <c r="B109" s="9" t="s">
        <v>413</v>
      </c>
      <c r="C109" s="5" t="s">
        <v>310</v>
      </c>
    </row>
    <row r="110" spans="1:3" ht="12.75">
      <c r="A110" s="5" t="s">
        <v>564</v>
      </c>
      <c r="B110" s="9" t="s">
        <v>365</v>
      </c>
      <c r="C110" s="5" t="s">
        <v>310</v>
      </c>
    </row>
    <row r="111" spans="1:3" ht="12.75">
      <c r="A111" s="5" t="s">
        <v>567</v>
      </c>
      <c r="B111" s="9" t="s">
        <v>480</v>
      </c>
      <c r="C111" s="5" t="s">
        <v>310</v>
      </c>
    </row>
    <row r="112" spans="1:3" ht="12.75">
      <c r="A112" s="5" t="s">
        <v>81</v>
      </c>
      <c r="B112" s="9" t="s">
        <v>449</v>
      </c>
      <c r="C112" s="5" t="s">
        <v>310</v>
      </c>
    </row>
    <row r="113" spans="1:3" ht="12.75">
      <c r="A113" s="5" t="s">
        <v>80</v>
      </c>
      <c r="B113" s="9" t="s">
        <v>203</v>
      </c>
      <c r="C113" s="5" t="s">
        <v>310</v>
      </c>
    </row>
    <row r="114" spans="1:3" ht="39">
      <c r="A114" s="5"/>
      <c r="B114" s="9" t="s">
        <v>259</v>
      </c>
      <c r="C114" s="5" t="s">
        <v>310</v>
      </c>
    </row>
    <row r="115" spans="1:3" ht="12.75">
      <c r="A115" s="5" t="s">
        <v>124</v>
      </c>
      <c r="B115" s="9" t="s">
        <v>451</v>
      </c>
      <c r="C115" s="5" t="s">
        <v>310</v>
      </c>
    </row>
    <row r="116" spans="1:3" ht="12.75">
      <c r="A116" s="5" t="s">
        <v>520</v>
      </c>
      <c r="B116" s="9" t="s">
        <v>423</v>
      </c>
      <c r="C116" s="5" t="s">
        <v>310</v>
      </c>
    </row>
    <row r="117" spans="1:3" ht="12.75">
      <c r="A117" s="5" t="s">
        <v>518</v>
      </c>
      <c r="B117" s="9" t="s">
        <v>384</v>
      </c>
      <c r="C117" s="5" t="s">
        <v>310</v>
      </c>
    </row>
    <row r="118" spans="1:3" ht="12.75">
      <c r="A118" s="5" t="s">
        <v>122</v>
      </c>
      <c r="B118" s="9" t="s">
        <v>339</v>
      </c>
      <c r="C118" s="5" t="s">
        <v>310</v>
      </c>
    </row>
    <row r="119" spans="1:3" ht="12.75">
      <c r="A119" s="5" t="s">
        <v>121</v>
      </c>
      <c r="B119" s="9" t="s">
        <v>318</v>
      </c>
      <c r="C119" s="5" t="s">
        <v>310</v>
      </c>
    </row>
    <row r="120" spans="1:3" ht="39">
      <c r="A120" s="5"/>
      <c r="B120" s="9" t="s">
        <v>138</v>
      </c>
      <c r="C120" s="5" t="s">
        <v>310</v>
      </c>
    </row>
    <row r="121" spans="1:3" ht="12.75">
      <c r="A121" s="5" t="s">
        <v>271</v>
      </c>
      <c r="B121" s="9" t="s">
        <v>569</v>
      </c>
      <c r="C121" s="5" t="s">
        <v>310</v>
      </c>
    </row>
    <row r="122" spans="1:3" ht="12.75">
      <c r="A122" s="5" t="s">
        <v>398</v>
      </c>
      <c r="B122" s="9" t="s">
        <v>586</v>
      </c>
      <c r="C122" s="5" t="s">
        <v>310</v>
      </c>
    </row>
    <row r="123" spans="1:3" ht="12.75">
      <c r="A123" s="5" t="s">
        <v>393</v>
      </c>
      <c r="B123" s="9" t="s">
        <v>504</v>
      </c>
      <c r="C123" s="5" t="s">
        <v>310</v>
      </c>
    </row>
    <row r="124" spans="1:3" ht="12.75">
      <c r="A124" s="5" t="s">
        <v>269</v>
      </c>
      <c r="B124" s="9" t="s">
        <v>543</v>
      </c>
      <c r="C124" s="5" t="s">
        <v>310</v>
      </c>
    </row>
    <row r="125" spans="1:3" ht="12.75">
      <c r="A125" s="5" t="s">
        <v>268</v>
      </c>
      <c r="B125" s="9" t="s">
        <v>98</v>
      </c>
      <c r="C125" s="5" t="s">
        <v>310</v>
      </c>
    </row>
    <row r="126" spans="1:3" ht="39">
      <c r="A126" s="5"/>
      <c r="B126" s="9" t="s">
        <v>313</v>
      </c>
      <c r="C126" s="5" t="s">
        <v>310</v>
      </c>
    </row>
    <row r="127" spans="1:3" ht="12.75">
      <c r="A127" s="5" t="s">
        <v>129</v>
      </c>
      <c r="B127" s="9" t="s">
        <v>371</v>
      </c>
      <c r="C127" s="5" t="s">
        <v>310</v>
      </c>
    </row>
    <row r="128" spans="1:3" ht="12.75">
      <c r="A128" s="5" t="s">
        <v>25</v>
      </c>
      <c r="B128" s="9" t="s">
        <v>381</v>
      </c>
      <c r="C128" s="5" t="s">
        <v>310</v>
      </c>
    </row>
    <row r="129" spans="1:3" ht="12.75">
      <c r="A129" s="5" t="s">
        <v>188</v>
      </c>
      <c r="B129" s="9" t="s">
        <v>390</v>
      </c>
      <c r="C129" s="5" t="s">
        <v>310</v>
      </c>
    </row>
    <row r="130" spans="1:3" ht="12.75">
      <c r="A130" s="5" t="s">
        <v>295</v>
      </c>
      <c r="B130" s="9" t="s">
        <v>388</v>
      </c>
      <c r="C130" s="5" t="s">
        <v>310</v>
      </c>
    </row>
    <row r="131" spans="1:3" ht="12.75">
      <c r="A131" s="5" t="s">
        <v>94</v>
      </c>
      <c r="B131" s="9" t="s">
        <v>329</v>
      </c>
      <c r="C131" s="5" t="s">
        <v>310</v>
      </c>
    </row>
    <row r="132" spans="1:3" ht="12.75">
      <c r="A132" s="5" t="s">
        <v>302</v>
      </c>
      <c r="B132" s="9" t="s">
        <v>528</v>
      </c>
      <c r="C132" s="5" t="s">
        <v>310</v>
      </c>
    </row>
    <row r="133" spans="1:3" ht="12.75">
      <c r="A133" s="5" t="s">
        <v>182</v>
      </c>
      <c r="B133" s="9" t="s">
        <v>532</v>
      </c>
      <c r="C133" s="5" t="s">
        <v>310</v>
      </c>
    </row>
    <row r="134" spans="1:3" ht="12.75">
      <c r="A134" s="5" t="s">
        <v>36</v>
      </c>
      <c r="B134" s="9" t="s">
        <v>542</v>
      </c>
      <c r="C134" s="5" t="s">
        <v>310</v>
      </c>
    </row>
    <row r="135" spans="1:3" ht="12.75">
      <c r="A135" s="5" t="s">
        <v>116</v>
      </c>
      <c r="B135" s="9" t="s">
        <v>536</v>
      </c>
      <c r="C135" s="5" t="s">
        <v>310</v>
      </c>
    </row>
    <row r="136" spans="1:3" ht="12.75">
      <c r="A136" s="5" t="s">
        <v>499</v>
      </c>
      <c r="B136" s="9" t="s">
        <v>172</v>
      </c>
      <c r="C136" s="5" t="s">
        <v>310</v>
      </c>
    </row>
    <row r="137" spans="1:3" ht="12.75">
      <c r="A137" s="5" t="s">
        <v>137</v>
      </c>
      <c r="B137" s="9" t="s">
        <v>211</v>
      </c>
      <c r="C137" s="5" t="s">
        <v>310</v>
      </c>
    </row>
    <row r="138" spans="1:3" ht="12.75">
      <c r="A138" s="5" t="s">
        <v>140</v>
      </c>
      <c r="B138" s="9" t="s">
        <v>267</v>
      </c>
      <c r="C138" s="5" t="s">
        <v>310</v>
      </c>
    </row>
    <row r="139" spans="1:3" ht="12.75">
      <c r="A139" s="5" t="s">
        <v>503</v>
      </c>
      <c r="B139" s="9" t="s">
        <v>305</v>
      </c>
      <c r="C139" s="5" t="s">
        <v>310</v>
      </c>
    </row>
    <row r="140" spans="1:3" ht="12.75">
      <c r="A140" s="5" t="s">
        <v>502</v>
      </c>
      <c r="B140" s="9" t="s">
        <v>353</v>
      </c>
      <c r="C140" s="5" t="s">
        <v>310</v>
      </c>
    </row>
    <row r="141" spans="1:3" ht="39">
      <c r="A141" s="5"/>
      <c r="B141" s="9" t="s">
        <v>607</v>
      </c>
      <c r="C141" s="5" t="s">
        <v>310</v>
      </c>
    </row>
    <row r="142" spans="1:3" ht="12.75">
      <c r="A142" s="5" t="s">
        <v>380</v>
      </c>
      <c r="B142" s="9" t="s">
        <v>50</v>
      </c>
      <c r="C142" s="5" t="s">
        <v>310</v>
      </c>
    </row>
    <row r="143" spans="1:3" ht="12.75">
      <c r="A143" s="5" t="s">
        <v>282</v>
      </c>
      <c r="B143" s="9" t="s">
        <v>7</v>
      </c>
      <c r="C143" s="5" t="s">
        <v>310</v>
      </c>
    </row>
    <row r="144" spans="1:3" ht="12.75">
      <c r="A144" s="5" t="s">
        <v>283</v>
      </c>
      <c r="B144" s="9" t="s">
        <v>120</v>
      </c>
      <c r="C144" s="5" t="s">
        <v>310</v>
      </c>
    </row>
    <row r="145" spans="1:3" ht="12.75">
      <c r="A145" s="5" t="s">
        <v>383</v>
      </c>
      <c r="B145" s="9" t="s">
        <v>86</v>
      </c>
      <c r="C145" s="5" t="s">
        <v>310</v>
      </c>
    </row>
    <row r="146" spans="1:3" ht="12.75">
      <c r="A146" s="5" t="s">
        <v>382</v>
      </c>
      <c r="B146" s="9" t="s">
        <v>557</v>
      </c>
      <c r="C146" s="5" t="s">
        <v>310</v>
      </c>
    </row>
    <row r="147" spans="1:3" ht="39">
      <c r="A147" s="5"/>
      <c r="B147" s="9" t="s">
        <v>473</v>
      </c>
      <c r="C147" s="5" t="s">
        <v>310</v>
      </c>
    </row>
    <row r="148" spans="1:3" ht="12.75">
      <c r="A148" s="5" t="s">
        <v>240</v>
      </c>
      <c r="B148" s="9" t="s">
        <v>596</v>
      </c>
      <c r="C148" s="5" t="s">
        <v>310</v>
      </c>
    </row>
    <row r="149" spans="1:3" ht="12.75">
      <c r="A149" s="5" t="s">
        <v>115</v>
      </c>
      <c r="B149" s="9" t="s">
        <v>436</v>
      </c>
      <c r="C149" s="5" t="s">
        <v>310</v>
      </c>
    </row>
    <row r="150" spans="1:3" ht="12.75">
      <c r="A150" s="5" t="s">
        <v>301</v>
      </c>
      <c r="B150" s="9" t="s">
        <v>448</v>
      </c>
      <c r="C150" s="5" t="s">
        <v>310</v>
      </c>
    </row>
    <row r="151" spans="1:3" ht="12.75">
      <c r="A151" s="5" t="s">
        <v>181</v>
      </c>
      <c r="B151" s="9" t="s">
        <v>439</v>
      </c>
      <c r="C151" s="5" t="s">
        <v>310</v>
      </c>
    </row>
    <row r="152" spans="1:3" ht="12.75">
      <c r="A152" s="5" t="s">
        <v>487</v>
      </c>
      <c r="B152" s="9" t="s">
        <v>230</v>
      </c>
      <c r="C152" s="5" t="s">
        <v>310</v>
      </c>
    </row>
    <row r="153" spans="1:3" ht="12.75">
      <c r="A153" s="5" t="s">
        <v>345</v>
      </c>
      <c r="B153" s="9" t="s">
        <v>244</v>
      </c>
      <c r="C153" s="5" t="s">
        <v>310</v>
      </c>
    </row>
    <row r="154" spans="1:3" ht="12.75">
      <c r="A154" s="5" t="s">
        <v>460</v>
      </c>
      <c r="B154" s="9" t="s">
        <v>235</v>
      </c>
      <c r="C154" s="5" t="s">
        <v>310</v>
      </c>
    </row>
    <row r="155" spans="1:3" ht="12.75">
      <c r="A155" s="5" t="s">
        <v>202</v>
      </c>
      <c r="B155" s="9" t="s">
        <v>512</v>
      </c>
      <c r="C155" s="5" t="s">
        <v>310</v>
      </c>
    </row>
    <row r="156" spans="1:3" ht="12.75">
      <c r="A156" s="5" t="s">
        <v>57</v>
      </c>
      <c r="B156" s="9" t="s">
        <v>525</v>
      </c>
      <c r="C156" s="5" t="s">
        <v>310</v>
      </c>
    </row>
    <row r="157" spans="1:3" ht="12.75">
      <c r="A157" s="5" t="s">
        <v>97</v>
      </c>
      <c r="B157" s="9" t="s">
        <v>517</v>
      </c>
      <c r="C157" s="5" t="s">
        <v>310</v>
      </c>
    </row>
    <row r="158" spans="1:3" ht="12.75">
      <c r="A158" s="5" t="s">
        <v>49</v>
      </c>
      <c r="B158" s="9" t="s">
        <v>356</v>
      </c>
      <c r="C158" s="5" t="s">
        <v>310</v>
      </c>
    </row>
    <row r="159" spans="1:3" ht="12.75">
      <c r="A159" s="5" t="s">
        <v>210</v>
      </c>
      <c r="B159" s="9" t="s">
        <v>369</v>
      </c>
      <c r="C159" s="5" t="s">
        <v>310</v>
      </c>
    </row>
    <row r="160" spans="1:3" ht="12.75">
      <c r="A160" s="5" t="s">
        <v>274</v>
      </c>
      <c r="B160" s="9" t="s">
        <v>360</v>
      </c>
      <c r="C160" s="5" t="s">
        <v>310</v>
      </c>
    </row>
    <row r="161" spans="1:3" ht="12.75">
      <c r="A161" s="5" t="s">
        <v>277</v>
      </c>
      <c r="B161" s="9" t="s">
        <v>516</v>
      </c>
      <c r="C161" s="5" t="s">
        <v>310</v>
      </c>
    </row>
    <row r="162" spans="1:3" ht="12.75">
      <c r="A162" s="5" t="s">
        <v>208</v>
      </c>
      <c r="B162" s="9" t="s">
        <v>524</v>
      </c>
      <c r="C162" s="5" t="s">
        <v>310</v>
      </c>
    </row>
    <row r="163" spans="1:3" ht="12.75">
      <c r="A163" s="5" t="s">
        <v>44</v>
      </c>
      <c r="B163" s="9" t="s">
        <v>511</v>
      </c>
      <c r="C163" s="5" t="s">
        <v>310</v>
      </c>
    </row>
    <row r="164" spans="1:3" ht="12.75">
      <c r="A164" s="5" t="s">
        <v>100</v>
      </c>
      <c r="B164" s="9" t="s">
        <v>359</v>
      </c>
      <c r="C164" s="5" t="s">
        <v>310</v>
      </c>
    </row>
    <row r="165" spans="1:3" ht="12.75">
      <c r="A165" s="5" t="s">
        <v>56</v>
      </c>
      <c r="B165" s="9" t="s">
        <v>368</v>
      </c>
      <c r="C165" s="5" t="s">
        <v>310</v>
      </c>
    </row>
    <row r="166" spans="1:3" ht="12.75">
      <c r="A166" s="5" t="s">
        <v>197</v>
      </c>
      <c r="B166" s="9" t="s">
        <v>355</v>
      </c>
      <c r="C166" s="5" t="s">
        <v>310</v>
      </c>
    </row>
    <row r="167" spans="1:3" ht="12.75">
      <c r="A167" s="5" t="s">
        <v>21</v>
      </c>
      <c r="B167" s="9" t="s">
        <v>420</v>
      </c>
      <c r="C167" s="5" t="s">
        <v>310</v>
      </c>
    </row>
    <row r="168" spans="1:3" ht="12.75">
      <c r="A168" s="5" t="s">
        <v>158</v>
      </c>
      <c r="B168" s="9" t="s">
        <v>403</v>
      </c>
      <c r="C168" s="5" t="s">
        <v>310</v>
      </c>
    </row>
    <row r="169" spans="1:3" ht="12.75">
      <c r="A169" s="5" t="s">
        <v>317</v>
      </c>
      <c r="B169" s="9" t="s">
        <v>392</v>
      </c>
      <c r="C169" s="5" t="s">
        <v>310</v>
      </c>
    </row>
    <row r="170" spans="1:3" ht="12.75">
      <c r="A170" s="5" t="s">
        <v>108</v>
      </c>
      <c r="B170" s="9" t="s">
        <v>358</v>
      </c>
      <c r="C170" s="5" t="s">
        <v>310</v>
      </c>
    </row>
    <row r="171" spans="1:3" ht="12.75">
      <c r="A171" s="5" t="s">
        <v>171</v>
      </c>
      <c r="B171" s="9" t="s">
        <v>562</v>
      </c>
      <c r="C171" s="5" t="s">
        <v>310</v>
      </c>
    </row>
    <row r="172" spans="1:3" ht="12.75">
      <c r="A172" s="5" t="s">
        <v>6</v>
      </c>
      <c r="B172" s="9" t="s">
        <v>550</v>
      </c>
      <c r="C172" s="5" t="s">
        <v>310</v>
      </c>
    </row>
    <row r="173" spans="1:3" ht="12.75">
      <c r="A173" s="5" t="s">
        <v>149</v>
      </c>
      <c r="B173" s="9" t="s">
        <v>546</v>
      </c>
      <c r="C173" s="5" t="s">
        <v>310</v>
      </c>
    </row>
    <row r="174" spans="1:3" ht="12.75">
      <c r="A174" s="5" t="s">
        <v>280</v>
      </c>
      <c r="B174" s="9" t="s">
        <v>515</v>
      </c>
      <c r="C174" s="5" t="s">
        <v>310</v>
      </c>
    </row>
    <row r="175" spans="1:3" ht="12.75">
      <c r="A175" s="114" t="s">
        <v>264</v>
      </c>
      <c r="B175" s="115" t="s">
        <v>483</v>
      </c>
      <c r="C175" s="114" t="s">
        <v>310</v>
      </c>
    </row>
    <row r="176" spans="1:3" ht="12.75">
      <c r="A176" s="114" t="s">
        <v>217</v>
      </c>
      <c r="B176" s="115" t="s">
        <v>490</v>
      </c>
      <c r="C176" s="114" t="s">
        <v>310</v>
      </c>
    </row>
    <row r="177" spans="1:3" ht="12.75">
      <c r="A177" s="114" t="s">
        <v>71</v>
      </c>
      <c r="B177" s="115" t="s">
        <v>501</v>
      </c>
      <c r="C177" s="114" t="s">
        <v>310</v>
      </c>
    </row>
    <row r="178" spans="1:3" ht="12.75">
      <c r="A178" s="114" t="s">
        <v>91</v>
      </c>
      <c r="B178" s="115" t="s">
        <v>328</v>
      </c>
      <c r="C178" s="114" t="s">
        <v>310</v>
      </c>
    </row>
    <row r="179" spans="1:3" ht="12.75">
      <c r="A179" s="114" t="s">
        <v>62</v>
      </c>
      <c r="B179" s="115" t="s">
        <v>338</v>
      </c>
      <c r="C179" s="114" t="s">
        <v>310</v>
      </c>
    </row>
    <row r="180" spans="1:3" ht="12.75">
      <c r="A180" s="114" t="s">
        <v>239</v>
      </c>
      <c r="B180" s="115" t="s">
        <v>347</v>
      </c>
      <c r="C180" s="114" t="s">
        <v>310</v>
      </c>
    </row>
    <row r="181" spans="1:3" ht="12.75">
      <c r="A181" s="114" t="s">
        <v>251</v>
      </c>
      <c r="B181" s="115" t="s">
        <v>342</v>
      </c>
      <c r="C181" s="114" t="s">
        <v>310</v>
      </c>
    </row>
    <row r="182" spans="1:3" ht="12.75">
      <c r="A182" s="92" t="s">
        <v>180</v>
      </c>
      <c r="B182" s="93" t="s">
        <v>224</v>
      </c>
      <c r="C182" s="92" t="s">
        <v>201</v>
      </c>
    </row>
    <row r="183" spans="1:3" ht="12.75">
      <c r="A183" s="92" t="s">
        <v>112</v>
      </c>
      <c r="B183" s="93" t="s">
        <v>155</v>
      </c>
      <c r="C183" s="92" t="s">
        <v>201</v>
      </c>
    </row>
    <row r="184" spans="1:3" ht="12.75">
      <c r="A184" s="92" t="s">
        <v>234</v>
      </c>
      <c r="B184" s="92" t="s">
        <v>593</v>
      </c>
      <c r="C184" s="92" t="s">
        <v>201</v>
      </c>
    </row>
    <row r="185" spans="1:3" ht="12.75">
      <c r="A185" s="92" t="s">
        <v>412</v>
      </c>
      <c r="B185" s="92" t="s">
        <v>135</v>
      </c>
      <c r="C185" s="92" t="s">
        <v>201</v>
      </c>
    </row>
    <row r="186" spans="1:3" ht="12.75">
      <c r="A186" s="92" t="s">
        <v>556</v>
      </c>
      <c r="B186" s="92" t="s">
        <v>306</v>
      </c>
      <c r="C186" s="92" t="s">
        <v>201</v>
      </c>
    </row>
    <row r="187" spans="1:3" ht="12.75">
      <c r="A187" s="92" t="s">
        <v>70</v>
      </c>
      <c r="B187" s="92" t="s">
        <v>457</v>
      </c>
      <c r="C187" s="92" t="s">
        <v>201</v>
      </c>
    </row>
    <row r="188" spans="1:3" ht="12.75">
      <c r="A188" s="138" t="s">
        <v>233</v>
      </c>
      <c r="B188" s="138" t="s">
        <v>592</v>
      </c>
      <c r="C188" s="138" t="s">
        <v>201</v>
      </c>
    </row>
    <row r="189" spans="1:3" ht="12.75">
      <c r="A189" s="92" t="s">
        <v>32</v>
      </c>
      <c r="B189" s="93" t="s">
        <v>224</v>
      </c>
      <c r="C189" s="92" t="s">
        <v>48</v>
      </c>
    </row>
    <row r="190" spans="1:3" ht="12.75">
      <c r="A190" s="92" t="s">
        <v>279</v>
      </c>
      <c r="B190" s="93" t="s">
        <v>155</v>
      </c>
      <c r="C190" s="92" t="s">
        <v>48</v>
      </c>
    </row>
    <row r="191" spans="1:3" ht="12.75">
      <c r="A191" s="92" t="s">
        <v>223</v>
      </c>
      <c r="B191" s="92" t="s">
        <v>593</v>
      </c>
      <c r="C191" s="92" t="s">
        <v>48</v>
      </c>
    </row>
    <row r="192" spans="1:3" ht="12.75">
      <c r="A192" s="92" t="s">
        <v>391</v>
      </c>
      <c r="B192" s="92" t="s">
        <v>135</v>
      </c>
      <c r="C192" s="92" t="s">
        <v>48</v>
      </c>
    </row>
    <row r="193" spans="1:3" ht="12.75">
      <c r="A193" s="92" t="s">
        <v>545</v>
      </c>
      <c r="B193" s="92" t="s">
        <v>306</v>
      </c>
      <c r="C193" s="92" t="s">
        <v>48</v>
      </c>
    </row>
    <row r="194" spans="1:3" ht="12.75">
      <c r="A194" s="92" t="s">
        <v>61</v>
      </c>
      <c r="B194" s="92" t="s">
        <v>457</v>
      </c>
      <c r="C194" s="92" t="s">
        <v>48</v>
      </c>
    </row>
    <row r="195" spans="1:3" ht="12.75">
      <c r="A195" s="138" t="s">
        <v>222</v>
      </c>
      <c r="B195" s="138" t="s">
        <v>592</v>
      </c>
      <c r="C195" s="138" t="s">
        <v>48</v>
      </c>
    </row>
    <row r="196" spans="1:3" s="92" customFormat="1" ht="12.75">
      <c r="A196" s="92" t="s">
        <v>325</v>
      </c>
      <c r="B196" s="93" t="s">
        <v>224</v>
      </c>
      <c r="C196" s="92" t="s">
        <v>427</v>
      </c>
    </row>
    <row r="197" spans="1:3" s="92" customFormat="1" ht="12.75">
      <c r="A197" s="92" t="s">
        <v>85</v>
      </c>
      <c r="B197" s="93" t="s">
        <v>155</v>
      </c>
      <c r="C197" s="92" t="s">
        <v>427</v>
      </c>
    </row>
    <row r="198" spans="1:3" s="92" customFormat="1" ht="12.75">
      <c r="A198" s="92" t="s">
        <v>163</v>
      </c>
      <c r="B198" s="92" t="s">
        <v>593</v>
      </c>
      <c r="C198" s="92" t="s">
        <v>427</v>
      </c>
    </row>
    <row r="199" spans="1:3" s="92" customFormat="1" ht="12.75">
      <c r="A199" s="92" t="s">
        <v>337</v>
      </c>
      <c r="B199" s="92" t="s">
        <v>135</v>
      </c>
      <c r="C199" s="92" t="s">
        <v>427</v>
      </c>
    </row>
    <row r="200" spans="1:3" s="92" customFormat="1" ht="12.75">
      <c r="A200" s="92" t="s">
        <v>492</v>
      </c>
      <c r="B200" s="92" t="s">
        <v>306</v>
      </c>
      <c r="C200" s="92" t="s">
        <v>427</v>
      </c>
    </row>
    <row r="201" spans="1:3" s="92" customFormat="1" ht="12.75">
      <c r="A201" s="92" t="s">
        <v>14</v>
      </c>
      <c r="B201" s="92" t="s">
        <v>457</v>
      </c>
      <c r="C201" s="92" t="s">
        <v>427</v>
      </c>
    </row>
    <row r="202" spans="1:3" s="92" customFormat="1" ht="12.75">
      <c r="A202" s="92" t="s">
        <v>162</v>
      </c>
      <c r="B202" s="92" t="s">
        <v>592</v>
      </c>
      <c r="C202" s="138" t="s">
        <v>427</v>
      </c>
    </row>
    <row r="203" spans="1:3" ht="12.75">
      <c r="A203" s="143" t="s">
        <v>24</v>
      </c>
      <c r="B203" s="144" t="s">
        <v>84</v>
      </c>
      <c r="C203" s="96" t="s">
        <v>397</v>
      </c>
    </row>
    <row r="204" spans="1:3" ht="12.75">
      <c r="A204" s="96" t="s">
        <v>544</v>
      </c>
      <c r="B204" s="97" t="s">
        <v>224</v>
      </c>
      <c r="C204" s="96" t="s">
        <v>397</v>
      </c>
    </row>
    <row r="205" spans="1:3" ht="12.75">
      <c r="A205" s="96" t="s">
        <v>119</v>
      </c>
      <c r="B205" s="97" t="s">
        <v>155</v>
      </c>
      <c r="C205" s="96" t="s">
        <v>397</v>
      </c>
    </row>
    <row r="206" spans="1:3" ht="12.75">
      <c r="A206" s="96" t="s">
        <v>417</v>
      </c>
      <c r="B206" s="97" t="s">
        <v>593</v>
      </c>
      <c r="C206" s="96" t="s">
        <v>397</v>
      </c>
    </row>
    <row r="207" spans="1:3" ht="12.75">
      <c r="A207" s="96" t="s">
        <v>247</v>
      </c>
      <c r="B207" s="97" t="s">
        <v>135</v>
      </c>
      <c r="C207" s="96" t="s">
        <v>397</v>
      </c>
    </row>
    <row r="208" spans="1:3" ht="12.75">
      <c r="A208" s="96" t="s">
        <v>79</v>
      </c>
      <c r="B208" s="97" t="s">
        <v>306</v>
      </c>
      <c r="C208" s="96" t="s">
        <v>397</v>
      </c>
    </row>
    <row r="209" spans="1:3" ht="12.75">
      <c r="A209" s="96" t="s">
        <v>561</v>
      </c>
      <c r="B209" s="97" t="s">
        <v>457</v>
      </c>
      <c r="C209" s="96" t="s">
        <v>397</v>
      </c>
    </row>
    <row r="210" spans="1:3" ht="12.75">
      <c r="A210" s="96" t="s">
        <v>416</v>
      </c>
      <c r="B210" s="97" t="s">
        <v>592</v>
      </c>
      <c r="C210" s="96" t="s">
        <v>397</v>
      </c>
    </row>
    <row r="211" spans="1:3" ht="12.75">
      <c r="A211" s="142" t="s">
        <v>514</v>
      </c>
      <c r="B211" s="145" t="s">
        <v>84</v>
      </c>
      <c r="C211" s="142" t="s">
        <v>397</v>
      </c>
    </row>
    <row r="212" spans="1:3" ht="12.75">
      <c r="A212" t="s">
        <v>534</v>
      </c>
      <c r="B212" s="8" t="s">
        <v>107</v>
      </c>
      <c r="C212" s="1" t="s">
        <v>74</v>
      </c>
    </row>
    <row r="213" spans="1:3" ht="12.75">
      <c r="A213" t="s">
        <v>555</v>
      </c>
      <c r="B213" s="8" t="s">
        <v>214</v>
      </c>
      <c r="C213" s="1" t="s">
        <v>74</v>
      </c>
    </row>
    <row r="214" spans="1:3" ht="12.75">
      <c r="A214" s="92" t="s">
        <v>246</v>
      </c>
      <c r="B214" s="93" t="s">
        <v>43</v>
      </c>
      <c r="C214" s="92" t="s">
        <v>74</v>
      </c>
    </row>
    <row r="215" spans="1:3" ht="12.75">
      <c r="A215" s="92" t="s">
        <v>118</v>
      </c>
      <c r="B215" s="93" t="s">
        <v>585</v>
      </c>
      <c r="C215" s="92" t="s">
        <v>74</v>
      </c>
    </row>
    <row r="216" spans="1:3" ht="12.75">
      <c r="A216" s="6" t="s">
        <v>289</v>
      </c>
      <c r="B216" s="10" t="s">
        <v>489</v>
      </c>
      <c r="C216" s="6" t="s">
        <v>74</v>
      </c>
    </row>
    <row r="217" spans="1:3" ht="12.75">
      <c r="A217" s="5" t="s">
        <v>83</v>
      </c>
      <c r="B217" s="9" t="s">
        <v>432</v>
      </c>
      <c r="C217" s="5" t="s">
        <v>74</v>
      </c>
    </row>
    <row r="218" spans="1:3" ht="26.25">
      <c r="A218" s="5" t="s">
        <v>102</v>
      </c>
      <c r="B218" s="9" t="s">
        <v>523</v>
      </c>
      <c r="C218" s="5" t="s">
        <v>74</v>
      </c>
    </row>
    <row r="219" spans="1:3" ht="12.75">
      <c r="A219" s="5" t="s">
        <v>243</v>
      </c>
      <c r="B219" s="9" t="s">
        <v>131</v>
      </c>
      <c r="C219" s="5" t="s">
        <v>74</v>
      </c>
    </row>
    <row r="220" spans="1:3" ht="12.75">
      <c r="A220" s="5" t="s">
        <v>195</v>
      </c>
      <c r="B220" s="9" t="s">
        <v>288</v>
      </c>
      <c r="C220" s="5" t="s">
        <v>74</v>
      </c>
    </row>
    <row r="221" spans="1:3" ht="12.75">
      <c r="A221" s="5" t="s">
        <v>148</v>
      </c>
      <c r="B221" s="9" t="s">
        <v>107</v>
      </c>
      <c r="C221" s="5" t="s">
        <v>74</v>
      </c>
    </row>
    <row r="222" spans="1:3" ht="12.75">
      <c r="A222" s="5" t="s">
        <v>510</v>
      </c>
      <c r="B222" s="9" t="s">
        <v>43</v>
      </c>
      <c r="C222" s="5" t="s">
        <v>74</v>
      </c>
    </row>
    <row r="223" spans="1:3" ht="12.75">
      <c r="A223" s="5" t="s">
        <v>411</v>
      </c>
      <c r="B223" s="9" t="s">
        <v>585</v>
      </c>
      <c r="C223" s="5" t="s">
        <v>74</v>
      </c>
    </row>
    <row r="224" spans="1:3" ht="12.75">
      <c r="A224" s="5" t="s">
        <v>402</v>
      </c>
      <c r="B224" s="9" t="s">
        <v>144</v>
      </c>
      <c r="C224" s="5" t="s">
        <v>74</v>
      </c>
    </row>
    <row r="225" ht="12.75">
      <c r="B225" s="102" t="s">
        <v>20</v>
      </c>
    </row>
    <row r="226" spans="1:3" ht="12.75">
      <c r="A226" s="96" t="s">
        <v>184</v>
      </c>
      <c r="B226" s="97" t="s">
        <v>409</v>
      </c>
      <c r="C226" s="105" t="s">
        <v>74</v>
      </c>
    </row>
    <row r="227" spans="1:3" ht="12.75">
      <c r="A227" s="96" t="s">
        <v>513</v>
      </c>
      <c r="B227" s="97" t="s">
        <v>95</v>
      </c>
      <c r="C227" s="105" t="s">
        <v>74</v>
      </c>
    </row>
    <row r="228" spans="1:3" ht="12.75">
      <c r="A228" s="96" t="s">
        <v>194</v>
      </c>
      <c r="B228" s="97" t="s">
        <v>17</v>
      </c>
      <c r="C228" s="105" t="s">
        <v>74</v>
      </c>
    </row>
    <row r="229" spans="1:3" ht="12.75">
      <c r="A229" s="105" t="s">
        <v>541</v>
      </c>
      <c r="B229" s="97" t="s">
        <v>17</v>
      </c>
      <c r="C229" s="105" t="s">
        <v>74</v>
      </c>
    </row>
    <row r="230" spans="1:3" ht="12.75">
      <c r="A230" s="96" t="s">
        <v>292</v>
      </c>
      <c r="B230" s="104" t="s">
        <v>351</v>
      </c>
      <c r="C230" s="105" t="s">
        <v>74</v>
      </c>
    </row>
    <row r="231" spans="1:3" ht="12.75">
      <c r="A231" s="96" t="s">
        <v>19</v>
      </c>
      <c r="B231" s="97" t="s">
        <v>372</v>
      </c>
      <c r="C231" s="105" t="s">
        <v>74</v>
      </c>
    </row>
    <row r="232" spans="1:3" ht="12.75">
      <c r="A232" s="96" t="s">
        <v>207</v>
      </c>
      <c r="B232" s="97" t="s">
        <v>463</v>
      </c>
      <c r="C232" s="105" t="s">
        <v>74</v>
      </c>
    </row>
    <row r="233" spans="1:3" ht="12.75">
      <c r="A233" s="96" t="s">
        <v>123</v>
      </c>
      <c r="B233" s="97" t="s">
        <v>394</v>
      </c>
      <c r="C233" s="105" t="s">
        <v>74</v>
      </c>
    </row>
    <row r="234" spans="1:3" ht="12.75">
      <c r="A234" s="96" t="s">
        <v>323</v>
      </c>
      <c r="B234" s="97" t="s">
        <v>256</v>
      </c>
      <c r="C234" s="105" t="s">
        <v>74</v>
      </c>
    </row>
    <row r="235" spans="1:3" ht="12.75">
      <c r="A235" s="96" t="s">
        <v>472</v>
      </c>
      <c r="B235" s="97" t="s">
        <v>509</v>
      </c>
      <c r="C235" s="105" t="s">
        <v>74</v>
      </c>
    </row>
    <row r="236" spans="1:3" ht="12.75">
      <c r="A236" s="96"/>
      <c r="B236" s="97" t="s">
        <v>29</v>
      </c>
      <c r="C236" s="105" t="s">
        <v>74</v>
      </c>
    </row>
    <row r="237" spans="1:3" ht="12.75">
      <c r="A237" s="96"/>
      <c r="B237" s="97" t="s">
        <v>445</v>
      </c>
      <c r="C237" s="105" t="s">
        <v>74</v>
      </c>
    </row>
    <row r="238" spans="1:3" ht="12.75">
      <c r="A238" s="96" t="s">
        <v>90</v>
      </c>
      <c r="B238" s="97" t="s">
        <v>193</v>
      </c>
      <c r="C238" s="105" t="s">
        <v>74</v>
      </c>
    </row>
    <row r="239" spans="1:3" ht="12.75">
      <c r="A239" s="96" t="s">
        <v>55</v>
      </c>
      <c r="B239" s="97" t="s">
        <v>364</v>
      </c>
      <c r="C239" s="105" t="s">
        <v>74</v>
      </c>
    </row>
    <row r="240" spans="1:3" ht="12.75">
      <c r="A240" s="96" t="s">
        <v>396</v>
      </c>
      <c r="B240" s="97" t="s">
        <v>324</v>
      </c>
      <c r="C240" s="105" t="s">
        <v>74</v>
      </c>
    </row>
    <row r="241" spans="1:3" ht="12.75">
      <c r="A241" s="96" t="s">
        <v>552</v>
      </c>
      <c r="B241" s="97" t="s">
        <v>324</v>
      </c>
      <c r="C241" s="105" t="s">
        <v>74</v>
      </c>
    </row>
    <row r="242" spans="1:3" ht="12.75">
      <c r="A242" s="96" t="s">
        <v>300</v>
      </c>
      <c r="B242" s="97" t="s">
        <v>152</v>
      </c>
      <c r="C242" s="96" t="s">
        <v>74</v>
      </c>
    </row>
    <row r="243" spans="1:3" ht="26.25">
      <c r="A243" s="96"/>
      <c r="B243" s="97" t="s">
        <v>178</v>
      </c>
      <c r="C243" s="96" t="s">
        <v>74</v>
      </c>
    </row>
    <row r="244" spans="1:3" ht="12.75">
      <c r="A244" s="96" t="s">
        <v>229</v>
      </c>
      <c r="B244" s="97" t="s">
        <v>255</v>
      </c>
      <c r="C244" s="105" t="s">
        <v>74</v>
      </c>
    </row>
    <row r="245" spans="1:3" ht="12.75">
      <c r="A245" s="96" t="s">
        <v>408</v>
      </c>
      <c r="B245" s="97" t="s">
        <v>602</v>
      </c>
      <c r="C245" s="105" t="s">
        <v>74</v>
      </c>
    </row>
    <row r="246" spans="1:3" ht="12.75">
      <c r="A246" s="96" t="s">
        <v>606</v>
      </c>
      <c r="B246" s="97" t="s">
        <v>335</v>
      </c>
      <c r="C246" s="105" t="s">
        <v>74</v>
      </c>
    </row>
    <row r="247" spans="1:3" ht="12.75">
      <c r="A247" s="96"/>
      <c r="B247" s="97" t="s">
        <v>40</v>
      </c>
      <c r="C247" s="96" t="s">
        <v>74</v>
      </c>
    </row>
    <row r="248" spans="1:3" ht="12.75">
      <c r="A248" s="96" t="s">
        <v>468</v>
      </c>
      <c r="B248" s="97" t="s">
        <v>252</v>
      </c>
      <c r="C248" s="96" t="s">
        <v>74</v>
      </c>
    </row>
    <row r="249" spans="1:3" ht="12.75">
      <c r="A249" s="96" t="s">
        <v>276</v>
      </c>
      <c r="B249" s="97" t="s">
        <v>166</v>
      </c>
      <c r="C249" s="96" t="s">
        <v>74</v>
      </c>
    </row>
    <row r="250" spans="1:3" ht="12.75">
      <c r="A250" s="96" t="s">
        <v>5</v>
      </c>
      <c r="B250" s="97" t="s">
        <v>73</v>
      </c>
      <c r="C250" s="96" t="s">
        <v>74</v>
      </c>
    </row>
    <row r="251" spans="1:3" ht="12.75">
      <c r="A251" s="96" t="s">
        <v>601</v>
      </c>
      <c r="B251" s="97" t="s">
        <v>168</v>
      </c>
      <c r="C251" s="96" t="s">
        <v>74</v>
      </c>
    </row>
    <row r="252" spans="1:3" ht="12.75">
      <c r="A252" s="96" t="s">
        <v>341</v>
      </c>
      <c r="B252" s="97" t="s">
        <v>263</v>
      </c>
      <c r="C252" s="96" t="s">
        <v>74</v>
      </c>
    </row>
    <row r="253" spans="1:3" ht="12.75">
      <c r="A253" s="105" t="s">
        <v>170</v>
      </c>
      <c r="B253" s="104" t="s">
        <v>437</v>
      </c>
      <c r="C253" s="105" t="s">
        <v>74</v>
      </c>
    </row>
    <row r="254" spans="1:3" ht="12.75">
      <c r="A254" s="6" t="s">
        <v>228</v>
      </c>
      <c r="B254" s="6" t="s">
        <v>375</v>
      </c>
      <c r="C254" s="106" t="s">
        <v>74</v>
      </c>
    </row>
    <row r="255" spans="1:3" ht="12.75">
      <c r="A255" s="6"/>
      <c r="B255" s="103" t="s">
        <v>379</v>
      </c>
      <c r="C255" s="106" t="s">
        <v>74</v>
      </c>
    </row>
    <row r="256" spans="1:3" ht="12.75">
      <c r="A256" s="6"/>
      <c r="B256" s="10" t="s">
        <v>216</v>
      </c>
      <c r="C256" s="106" t="s">
        <v>74</v>
      </c>
    </row>
    <row r="257" spans="2:3" ht="12.75">
      <c r="B257" s="93" t="s">
        <v>275</v>
      </c>
      <c r="C257" s="107" t="s">
        <v>74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Старовойтова Алла Васильевна</dc:creator>
  <cp:keywords/>
  <dc:description/>
  <cp:lastModifiedBy>123456</cp:lastModifiedBy>
  <dcterms:created xsi:type="dcterms:W3CDTF">2023-09-27T08:33:36Z</dcterms:created>
  <dcterms:modified xsi:type="dcterms:W3CDTF">2023-09-28T06:22:05Z</dcterms:modified>
  <cp:category/>
  <cp:version/>
  <cp:contentType/>
  <cp:contentStatus/>
</cp:coreProperties>
</file>